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горяч.питание 7-11лет" sheetId="6" r:id="rId1"/>
    <sheet name="обед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<sst xmlns="http://schemas.openxmlformats.org/spreadsheetml/2006/main" count="438" uniqueCount="118">
  <si>
    <t xml:space="preserve">Перспективное десятидневное меню на организацию горячего питания на 2024-2025 уч. год. </t>
  </si>
  <si>
    <t>Возраст 7-11 лет</t>
  </si>
  <si>
    <t>№</t>
  </si>
  <si>
    <t>Название блюда</t>
  </si>
  <si>
    <t>Масса</t>
  </si>
  <si>
    <t>Калорийность</t>
  </si>
  <si>
    <t>Белки</t>
  </si>
  <si>
    <t>Жеры</t>
  </si>
  <si>
    <t>Углеводы</t>
  </si>
  <si>
    <t>г</t>
  </si>
  <si>
    <t>Ккал</t>
  </si>
  <si>
    <t>Понедельник, 1 неделя</t>
  </si>
  <si>
    <t>Обед</t>
  </si>
  <si>
    <t>54-13з-2020</t>
  </si>
  <si>
    <t>салат из свеклы отварной</t>
  </si>
  <si>
    <t>54-3с-2020</t>
  </si>
  <si>
    <t>рассольник Леннинградский</t>
  </si>
  <si>
    <t>54-12м-2020</t>
  </si>
  <si>
    <t>плов с курицей</t>
  </si>
  <si>
    <t>пром</t>
  </si>
  <si>
    <t>хлеб пшеничный</t>
  </si>
  <si>
    <t xml:space="preserve">хлеб ржаной </t>
  </si>
  <si>
    <t>54-1хн-2020</t>
  </si>
  <si>
    <t>компот из смеси сухофруктов</t>
  </si>
  <si>
    <t>итого обед</t>
  </si>
  <si>
    <t>Вторник, 1 неделя</t>
  </si>
  <si>
    <t>54-8з-2020</t>
  </si>
  <si>
    <t>Салат из белокочанной капусты с морковью</t>
  </si>
  <si>
    <t>54-8с-2020</t>
  </si>
  <si>
    <t>суп картофельный с горохом</t>
  </si>
  <si>
    <t>54-11г-2020</t>
  </si>
  <si>
    <t>картофельное пюре</t>
  </si>
  <si>
    <t>котлеты из говядины(сказка)</t>
  </si>
  <si>
    <t>54-7хн-2020</t>
  </si>
  <si>
    <t>компот из ягод (черная смородина)</t>
  </si>
  <si>
    <t>Пром.</t>
  </si>
  <si>
    <t>Хлеб ржаной</t>
  </si>
  <si>
    <t>Хлеб пшеничный</t>
  </si>
  <si>
    <t>Итого  Обед</t>
  </si>
  <si>
    <t>Среда, 1 неделя</t>
  </si>
  <si>
    <t>54-2з-2020</t>
  </si>
  <si>
    <t>овощи в нарезке (огурец)</t>
  </si>
  <si>
    <t>54-5с-2020</t>
  </si>
  <si>
    <t>суп из овощей с фрикадельками с мясными</t>
  </si>
  <si>
    <t>54-4г-2020</t>
  </si>
  <si>
    <t>каша гречневая</t>
  </si>
  <si>
    <t>54-2м-2020</t>
  </si>
  <si>
    <t>гуляш из говядины</t>
  </si>
  <si>
    <t>54-21хн-2020</t>
  </si>
  <si>
    <t>кисель из брусники</t>
  </si>
  <si>
    <t>Итого обед</t>
  </si>
  <si>
    <t>Четверг, 1 неделя</t>
  </si>
  <si>
    <t>54-16з-2020</t>
  </si>
  <si>
    <t>винегрет с растительным маслом</t>
  </si>
  <si>
    <t>54-2с-2020</t>
  </si>
  <si>
    <t>борщ с капустой и картофелем со сметаной</t>
  </si>
  <si>
    <t>54-6г-2020</t>
  </si>
  <si>
    <t>рис отварной</t>
  </si>
  <si>
    <t>54-11р-2020</t>
  </si>
  <si>
    <t>рыба тушеная в томате с овощами (минтай)</t>
  </si>
  <si>
    <t>54-2хн-2020</t>
  </si>
  <si>
    <t>компот из кураги</t>
  </si>
  <si>
    <t>Итого за Обед</t>
  </si>
  <si>
    <t>Пятница, 1 неделя</t>
  </si>
  <si>
    <t>54-1с-2020</t>
  </si>
  <si>
    <t>щи из свежей капусты со сметаной</t>
  </si>
  <si>
    <t>54-1г-2020</t>
  </si>
  <si>
    <t>макароны отварные</t>
  </si>
  <si>
    <t>тефтели</t>
  </si>
  <si>
    <t>54-3соус</t>
  </si>
  <si>
    <t>Соус красный основной</t>
  </si>
  <si>
    <t>54-3хн</t>
  </si>
  <si>
    <t>Компот из чернослива</t>
  </si>
  <si>
    <t>Понедельник, 2 неделя</t>
  </si>
  <si>
    <t>Вторник, 2 неделя</t>
  </si>
  <si>
    <t>54-4з-2020</t>
  </si>
  <si>
    <t>Овощи в нарезке (перец)</t>
  </si>
  <si>
    <t>54-7с-2020</t>
  </si>
  <si>
    <t>Суп картофельный с макаронными издельями</t>
  </si>
  <si>
    <t>54-28м-2020</t>
  </si>
  <si>
    <t>жаркое по домашнему</t>
  </si>
  <si>
    <t>фрукт(яблоки)</t>
  </si>
  <si>
    <t>Среда, 2 неделя</t>
  </si>
  <si>
    <t>Четверг, 2 неделя</t>
  </si>
  <si>
    <t>Пятница, 2 неделя</t>
  </si>
  <si>
    <t>Всего</t>
  </si>
  <si>
    <t>Среднее значение</t>
  </si>
  <si>
    <t>Морковь (01.01­31.08)</t>
  </si>
  <si>
    <t>Лук репчатый</t>
  </si>
  <si>
    <t>Капуста</t>
  </si>
  <si>
    <t>-</t>
  </si>
  <si>
    <t>белокочанная</t>
  </si>
  <si>
    <t>Томатное пюре</t>
  </si>
  <si>
    <t>Облепиха</t>
  </si>
  <si>
    <t>Брусника</t>
  </si>
  <si>
    <t>Яблоко</t>
  </si>
  <si>
    <t>Вишня</t>
  </si>
  <si>
    <t>Смесь сухофруктов</t>
  </si>
  <si>
    <t>Чернослив</t>
  </si>
  <si>
    <t>Курага</t>
  </si>
  <si>
    <t>Говядина 1 категории</t>
  </si>
  <si>
    <t>Печень говяжья</t>
  </si>
  <si>
    <t>Куриная грудка (филе)</t>
  </si>
  <si>
    <t>Ламинария листовая</t>
  </si>
  <si>
    <t>Минтай (филе)</t>
  </si>
  <si>
    <t>Горбуша (филе)</t>
  </si>
  <si>
    <t>Молоко</t>
  </si>
  <si>
    <t>Сыр</t>
  </si>
  <si>
    <t>Сметана</t>
  </si>
  <si>
    <t>Масло сливочное</t>
  </si>
  <si>
    <t>Масло подсолнечное</t>
  </si>
  <si>
    <t>Яйцо куриное</t>
  </si>
  <si>
    <t>Сахар-песок</t>
  </si>
  <si>
    <t>Крахмал</t>
  </si>
  <si>
    <t>картофельный</t>
  </si>
  <si>
    <t>Соль йодированная</t>
  </si>
  <si>
    <t>Лавровый лист</t>
  </si>
  <si>
    <t>Кислота лимонная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</si>
</sst>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8">
    <font>
      <sz val="11"/>
      <color theme="1"/>
      <name val="Calibri"/>
      <charset val="134"/>
      <scheme val="minor"/>
    </font>
    <font>
      <sz val="10.5"/>
      <color rgb="FF000000"/>
      <name val="Times New Roman"/>
      <charset val="204"/>
    </font>
    <font>
      <vertAlign val="subscript"/>
      <sz val="10.5"/>
      <color rgb="FF000000"/>
      <name val="Times New Roman"/>
      <charset val="204"/>
    </font>
    <font>
      <sz val="1"/>
      <color rgb="FF000000"/>
      <name val="Courier New"/>
      <charset val="204"/>
    </font>
    <font>
      <sz val="5"/>
      <color rgb="FF000000"/>
      <name val="Courier New"/>
      <charset val="204"/>
    </font>
    <font>
      <b/>
      <sz val="10.5"/>
      <color rgb="FFFF0000"/>
      <name val="Times New Roman"/>
      <charset val="204"/>
    </font>
    <font>
      <b/>
      <sz val="10.5"/>
      <color rgb="FF000000"/>
      <name val="Times New Roman"/>
      <charset val="204"/>
    </font>
    <font>
      <b/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7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44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 inden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 inden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 indent="1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 indent="2"/>
    </xf>
    <xf numFmtId="0" fontId="1" fillId="2" borderId="6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left" vertical="center" wrapText="1" indent="2"/>
    </xf>
    <xf numFmtId="0" fontId="1" fillId="2" borderId="3" xfId="0" applyFont="1" applyFill="1" applyBorder="1" applyAlignment="1">
      <alignment horizontal="left" vertical="center" wrapText="1" indent="2"/>
    </xf>
    <xf numFmtId="0" fontId="1" fillId="2" borderId="4" xfId="0" applyFont="1" applyFill="1" applyBorder="1" applyAlignment="1">
      <alignment horizontal="left" vertical="center" wrapText="1" indent="2"/>
    </xf>
    <xf numFmtId="0" fontId="1" fillId="2" borderId="2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left" vertical="center" wrapText="1" indent="1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 indent="1"/>
    </xf>
    <xf numFmtId="0" fontId="6" fillId="2" borderId="9" xfId="0" applyFont="1" applyFill="1" applyBorder="1" applyAlignment="1">
      <alignment horizontal="left" vertical="center" wrapText="1" indent="1"/>
    </xf>
    <xf numFmtId="0" fontId="1" fillId="2" borderId="9" xfId="0" applyFont="1" applyFill="1" applyBorder="1" applyAlignment="1">
      <alignment horizontal="left" vertical="center" wrapText="1" indent="2"/>
    </xf>
    <xf numFmtId="0" fontId="1" fillId="2" borderId="9" xfId="0" applyFont="1" applyFill="1" applyBorder="1" applyAlignment="1">
      <alignment horizontal="right" vertical="center" wrapText="1"/>
    </xf>
    <xf numFmtId="0" fontId="0" fillId="0" borderId="9" xfId="0" applyBorder="1"/>
    <xf numFmtId="0" fontId="7" fillId="0" borderId="9" xfId="0" applyFont="1" applyBorder="1"/>
    <xf numFmtId="0" fontId="0" fillId="0" borderId="0" xfId="0" applyAlignment="1">
      <alignment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N113"/>
  <sheetViews>
    <sheetView tabSelected="1" workbookViewId="0">
      <selection activeCell="O1" sqref="O$1:O$1048576"/>
    </sheetView>
  </sheetViews>
  <sheetFormatPr defaultColWidth="9" defaultRowHeight="15"/>
  <cols>
    <col min="1" max="1" width="4.72380952380952" customWidth="1"/>
    <col min="2" max="2" width="12.5428571428571" customWidth="1"/>
    <col min="3" max="3" width="30.7238095238095" customWidth="1"/>
    <col min="4" max="4" width="8.26666666666667" customWidth="1"/>
    <col min="5" max="5" width="10.1809523809524" customWidth="1"/>
  </cols>
  <sheetData>
    <row r="2" spans="2:8">
      <c r="B2" s="22"/>
      <c r="C2" s="22"/>
      <c r="F2" s="22"/>
      <c r="G2" s="22"/>
      <c r="H2" s="22"/>
    </row>
    <row r="3" ht="27.75" customHeight="1" spans="2:8">
      <c r="B3" s="23"/>
      <c r="C3" s="23"/>
      <c r="E3" s="24"/>
      <c r="F3" s="24"/>
      <c r="G3" s="24"/>
      <c r="H3" s="24"/>
    </row>
    <row r="4" spans="2:8">
      <c r="B4" s="22"/>
      <c r="C4" s="22"/>
      <c r="D4" s="22"/>
      <c r="E4" s="24"/>
      <c r="F4" s="24"/>
      <c r="G4" s="24"/>
      <c r="H4" s="24"/>
    </row>
    <row r="5" spans="2:8">
      <c r="B5" s="22"/>
      <c r="C5" s="22"/>
      <c r="D5" s="22"/>
      <c r="E5" s="25"/>
      <c r="F5" s="25"/>
      <c r="G5" s="25"/>
      <c r="H5" s="25"/>
    </row>
    <row r="6" spans="2:8">
      <c r="B6" s="25" t="s">
        <v>0</v>
      </c>
      <c r="C6" s="25"/>
      <c r="D6" s="25"/>
      <c r="E6" s="25"/>
      <c r="F6" s="25"/>
      <c r="G6" s="25"/>
      <c r="H6" s="25"/>
    </row>
    <row r="7" spans="2:8">
      <c r="B7" s="26" t="s">
        <v>1</v>
      </c>
      <c r="C7" s="26"/>
      <c r="D7" s="26"/>
      <c r="E7" s="26"/>
      <c r="F7" s="26"/>
      <c r="G7" s="26"/>
      <c r="H7" s="26"/>
    </row>
    <row r="8" ht="27" spans="2:8">
      <c r="B8" s="27" t="s">
        <v>2</v>
      </c>
      <c r="C8" s="28" t="s">
        <v>3</v>
      </c>
      <c r="D8" s="28" t="s">
        <v>4</v>
      </c>
      <c r="E8" s="28" t="s">
        <v>5</v>
      </c>
      <c r="F8" s="28" t="s">
        <v>6</v>
      </c>
      <c r="G8" s="28" t="s">
        <v>7</v>
      </c>
      <c r="H8" s="28" t="s">
        <v>8</v>
      </c>
    </row>
    <row r="9" spans="2:8">
      <c r="B9" s="29"/>
      <c r="C9" s="28"/>
      <c r="D9" s="28" t="s">
        <v>9</v>
      </c>
      <c r="E9" s="28" t="s">
        <v>10</v>
      </c>
      <c r="F9" s="28" t="s">
        <v>9</v>
      </c>
      <c r="G9" s="28" t="s">
        <v>9</v>
      </c>
      <c r="H9" s="28" t="s">
        <v>9</v>
      </c>
    </row>
    <row r="10" spans="2:8">
      <c r="B10" s="30"/>
      <c r="C10" s="31" t="s">
        <v>11</v>
      </c>
      <c r="D10" s="30"/>
      <c r="E10" s="30"/>
      <c r="F10" s="30"/>
      <c r="G10" s="30"/>
      <c r="H10" s="30"/>
    </row>
    <row r="11" spans="2:8">
      <c r="B11" s="30"/>
      <c r="C11" s="32" t="s">
        <v>12</v>
      </c>
      <c r="D11" s="30"/>
      <c r="E11" s="30"/>
      <c r="F11" s="30"/>
      <c r="G11" s="30"/>
      <c r="H11" s="30"/>
    </row>
    <row r="12" ht="16.5" customHeight="1" spans="2:8">
      <c r="B12" s="33" t="s">
        <v>13</v>
      </c>
      <c r="C12" s="33" t="s">
        <v>14</v>
      </c>
      <c r="D12" s="28">
        <v>60</v>
      </c>
      <c r="E12" s="28">
        <v>60.8</v>
      </c>
      <c r="F12" s="28">
        <v>1.1</v>
      </c>
      <c r="G12" s="28">
        <v>3.6</v>
      </c>
      <c r="H12" s="28">
        <v>6.1</v>
      </c>
    </row>
    <row r="13" spans="2:8">
      <c r="B13" s="33" t="s">
        <v>15</v>
      </c>
      <c r="C13" s="33" t="s">
        <v>16</v>
      </c>
      <c r="D13" s="28">
        <v>200</v>
      </c>
      <c r="E13" s="28">
        <v>58.36</v>
      </c>
      <c r="F13" s="28">
        <v>1.8</v>
      </c>
      <c r="G13" s="28">
        <v>1.7</v>
      </c>
      <c r="H13" s="28">
        <v>9.6</v>
      </c>
    </row>
    <row r="14" spans="2:8">
      <c r="B14" s="33" t="s">
        <v>17</v>
      </c>
      <c r="C14" s="33" t="s">
        <v>18</v>
      </c>
      <c r="D14" s="28">
        <v>200</v>
      </c>
      <c r="E14" s="28">
        <v>314.6</v>
      </c>
      <c r="F14" s="28">
        <v>27.3</v>
      </c>
      <c r="G14" s="28">
        <v>8.1</v>
      </c>
      <c r="H14" s="28">
        <v>33.2</v>
      </c>
    </row>
    <row r="15" spans="2:8">
      <c r="B15" s="33" t="s">
        <v>19</v>
      </c>
      <c r="C15" s="33" t="s">
        <v>20</v>
      </c>
      <c r="D15" s="28">
        <v>50</v>
      </c>
      <c r="E15" s="28">
        <v>189</v>
      </c>
      <c r="F15" s="28">
        <v>5.86</v>
      </c>
      <c r="G15" s="28">
        <v>0.7</v>
      </c>
      <c r="H15" s="28">
        <v>38.78</v>
      </c>
    </row>
    <row r="16" spans="2:8">
      <c r="B16" s="33" t="s">
        <v>19</v>
      </c>
      <c r="C16" s="33" t="s">
        <v>21</v>
      </c>
      <c r="D16" s="28">
        <v>30</v>
      </c>
      <c r="E16" s="28">
        <v>225</v>
      </c>
      <c r="F16" s="28">
        <v>7.3</v>
      </c>
      <c r="G16" s="28">
        <v>1</v>
      </c>
      <c r="H16" s="28">
        <v>44.9</v>
      </c>
    </row>
    <row r="17" spans="2:8">
      <c r="B17" s="33" t="s">
        <v>22</v>
      </c>
      <c r="C17" s="33" t="s">
        <v>23</v>
      </c>
      <c r="D17" s="28">
        <v>200</v>
      </c>
      <c r="E17" s="28">
        <v>81</v>
      </c>
      <c r="F17" s="28">
        <v>0.5</v>
      </c>
      <c r="G17" s="28">
        <v>0</v>
      </c>
      <c r="H17" s="28">
        <v>19.8</v>
      </c>
    </row>
    <row r="18" spans="2:8">
      <c r="B18" s="33"/>
      <c r="C18" s="34" t="s">
        <v>24</v>
      </c>
      <c r="D18" s="35">
        <f>SUM(D12:D17)</f>
        <v>740</v>
      </c>
      <c r="E18" s="35">
        <f t="shared" ref="E18:H18" si="0">SUM(E12:E17)</f>
        <v>928.76</v>
      </c>
      <c r="F18" s="35">
        <f t="shared" si="0"/>
        <v>43.86</v>
      </c>
      <c r="G18" s="35">
        <f t="shared" si="0"/>
        <v>15.1</v>
      </c>
      <c r="H18" s="35">
        <f t="shared" si="0"/>
        <v>152.38</v>
      </c>
    </row>
    <row r="19" spans="2:8">
      <c r="B19" s="30"/>
      <c r="C19" s="36" t="s">
        <v>25</v>
      </c>
      <c r="D19" s="30"/>
      <c r="E19" s="30"/>
      <c r="F19" s="30"/>
      <c r="G19" s="30"/>
      <c r="H19" s="30"/>
    </row>
    <row r="20" spans="2:8">
      <c r="B20" s="30"/>
      <c r="C20" s="32" t="s">
        <v>12</v>
      </c>
      <c r="D20" s="30"/>
      <c r="E20" s="30"/>
      <c r="F20" s="30"/>
      <c r="G20" s="30"/>
      <c r="H20" s="30"/>
    </row>
    <row r="21" ht="27" spans="2:8">
      <c r="B21" s="33" t="s">
        <v>26</v>
      </c>
      <c r="C21" s="33" t="s">
        <v>27</v>
      </c>
      <c r="D21" s="37">
        <v>60</v>
      </c>
      <c r="E21" s="37">
        <v>108.7</v>
      </c>
      <c r="F21" s="37">
        <v>1.3</v>
      </c>
      <c r="G21" s="28">
        <v>8.1</v>
      </c>
      <c r="H21" s="28">
        <v>7.7</v>
      </c>
    </row>
    <row r="22" spans="2:8">
      <c r="B22" s="33" t="s">
        <v>28</v>
      </c>
      <c r="C22" s="33" t="s">
        <v>29</v>
      </c>
      <c r="D22" s="37">
        <v>200</v>
      </c>
      <c r="E22" s="37">
        <v>133.14</v>
      </c>
      <c r="F22" s="37">
        <v>6.68</v>
      </c>
      <c r="G22" s="28">
        <v>4.6</v>
      </c>
      <c r="H22" s="28">
        <v>14.92</v>
      </c>
    </row>
    <row r="23" spans="2:8">
      <c r="B23" s="33" t="s">
        <v>30</v>
      </c>
      <c r="C23" s="33" t="s">
        <v>31</v>
      </c>
      <c r="D23" s="37">
        <v>150</v>
      </c>
      <c r="E23" s="37">
        <v>139.4</v>
      </c>
      <c r="F23" s="37">
        <v>3.2</v>
      </c>
      <c r="G23" s="28">
        <v>5.2</v>
      </c>
      <c r="H23" s="28">
        <v>19.8</v>
      </c>
    </row>
    <row r="24" spans="2:8">
      <c r="B24" s="33" t="s">
        <v>19</v>
      </c>
      <c r="C24" s="33" t="s">
        <v>32</v>
      </c>
      <c r="D24" s="37">
        <v>90</v>
      </c>
      <c r="E24" s="37">
        <v>220</v>
      </c>
      <c r="F24" s="37">
        <v>12</v>
      </c>
      <c r="G24" s="28">
        <v>17</v>
      </c>
      <c r="H24" s="28">
        <v>4.5</v>
      </c>
    </row>
    <row r="25" spans="2:8">
      <c r="B25" s="33" t="s">
        <v>33</v>
      </c>
      <c r="C25" s="33" t="s">
        <v>34</v>
      </c>
      <c r="D25" s="37">
        <v>200</v>
      </c>
      <c r="E25" s="37">
        <v>35.4</v>
      </c>
      <c r="F25" s="37">
        <v>0.3</v>
      </c>
      <c r="G25" s="28">
        <v>0.1</v>
      </c>
      <c r="H25" s="28">
        <v>8.4</v>
      </c>
    </row>
    <row r="26" spans="2:8">
      <c r="B26" s="33" t="s">
        <v>35</v>
      </c>
      <c r="C26" s="33" t="s">
        <v>36</v>
      </c>
      <c r="D26" s="37">
        <v>30</v>
      </c>
      <c r="E26" s="37">
        <v>225</v>
      </c>
      <c r="F26" s="37">
        <v>7.3</v>
      </c>
      <c r="G26" s="28">
        <v>1</v>
      </c>
      <c r="H26" s="28">
        <v>44.9</v>
      </c>
    </row>
    <row r="27" spans="2:8">
      <c r="B27" s="33" t="s">
        <v>35</v>
      </c>
      <c r="C27" s="33" t="s">
        <v>37</v>
      </c>
      <c r="D27" s="37">
        <v>50</v>
      </c>
      <c r="E27" s="37">
        <v>189</v>
      </c>
      <c r="F27" s="37">
        <v>5.86</v>
      </c>
      <c r="G27" s="28">
        <v>0.7</v>
      </c>
      <c r="H27" s="28">
        <v>38.78</v>
      </c>
    </row>
    <row r="28" spans="2:8">
      <c r="B28" s="30"/>
      <c r="C28" s="34" t="s">
        <v>38</v>
      </c>
      <c r="D28" s="38">
        <f>SUM(D21:D27)</f>
        <v>780</v>
      </c>
      <c r="E28" s="38">
        <f t="shared" ref="E28:H28" si="1">SUM(E21:E27)</f>
        <v>1050.64</v>
      </c>
      <c r="F28" s="38">
        <f t="shared" si="1"/>
        <v>36.64</v>
      </c>
      <c r="G28" s="38">
        <f t="shared" si="1"/>
        <v>36.7</v>
      </c>
      <c r="H28" s="38">
        <f t="shared" si="1"/>
        <v>139</v>
      </c>
    </row>
    <row r="29" spans="2:8">
      <c r="B29" s="30"/>
      <c r="C29" s="36" t="s">
        <v>39</v>
      </c>
      <c r="D29" s="30"/>
      <c r="E29" s="30"/>
      <c r="F29" s="30"/>
      <c r="G29" s="30"/>
      <c r="H29" s="30"/>
    </row>
    <row r="30" spans="2:8">
      <c r="B30" s="33"/>
      <c r="C30" s="32" t="s">
        <v>12</v>
      </c>
      <c r="D30" s="37"/>
      <c r="E30" s="37"/>
      <c r="F30" s="39"/>
      <c r="G30" s="28"/>
      <c r="H30" s="28"/>
    </row>
    <row r="31" spans="2:8">
      <c r="B31" s="33" t="s">
        <v>40</v>
      </c>
      <c r="C31" s="33" t="s">
        <v>41</v>
      </c>
      <c r="D31" s="37">
        <v>80</v>
      </c>
      <c r="E31" s="37">
        <v>11.3</v>
      </c>
      <c r="F31" s="39">
        <v>0.7</v>
      </c>
      <c r="G31" s="28">
        <v>0.1</v>
      </c>
      <c r="H31" s="28">
        <v>2</v>
      </c>
    </row>
    <row r="32" ht="27" spans="2:8">
      <c r="B32" s="33" t="s">
        <v>42</v>
      </c>
      <c r="C32" s="33" t="s">
        <v>43</v>
      </c>
      <c r="D32" s="37">
        <v>200</v>
      </c>
      <c r="E32" s="37">
        <v>144.82</v>
      </c>
      <c r="F32" s="39">
        <v>8.64</v>
      </c>
      <c r="G32" s="28">
        <v>6.06</v>
      </c>
      <c r="H32" s="28">
        <v>13.92</v>
      </c>
    </row>
    <row r="33" spans="2:8">
      <c r="B33" s="33" t="s">
        <v>44</v>
      </c>
      <c r="C33" s="33" t="s">
        <v>45</v>
      </c>
      <c r="D33" s="37">
        <v>150</v>
      </c>
      <c r="E33" s="37">
        <v>233.7</v>
      </c>
      <c r="F33" s="39">
        <v>8.3</v>
      </c>
      <c r="G33" s="28">
        <v>6.3</v>
      </c>
      <c r="H33" s="28">
        <v>36</v>
      </c>
    </row>
    <row r="34" spans="2:8">
      <c r="B34" s="33" t="s">
        <v>46</v>
      </c>
      <c r="C34" s="33" t="s">
        <v>47</v>
      </c>
      <c r="D34" s="37">
        <v>100</v>
      </c>
      <c r="E34" s="37">
        <v>232</v>
      </c>
      <c r="F34" s="39">
        <v>16.9</v>
      </c>
      <c r="G34" s="28">
        <v>16.4</v>
      </c>
      <c r="H34" s="28">
        <v>4</v>
      </c>
    </row>
    <row r="35" spans="2:8">
      <c r="B35" s="33" t="s">
        <v>48</v>
      </c>
      <c r="C35" s="33" t="s">
        <v>49</v>
      </c>
      <c r="D35" s="37">
        <v>200</v>
      </c>
      <c r="E35" s="37">
        <v>60.7</v>
      </c>
      <c r="F35" s="40">
        <v>0.1</v>
      </c>
      <c r="G35" s="28">
        <v>0.1</v>
      </c>
      <c r="H35" s="28">
        <v>14.9</v>
      </c>
    </row>
    <row r="36" spans="2:8">
      <c r="B36" s="33" t="s">
        <v>19</v>
      </c>
      <c r="C36" s="33" t="s">
        <v>20</v>
      </c>
      <c r="D36" s="37">
        <v>50</v>
      </c>
      <c r="E36" s="37">
        <v>189</v>
      </c>
      <c r="F36" s="39">
        <v>5.86</v>
      </c>
      <c r="G36" s="28">
        <v>0.7</v>
      </c>
      <c r="H36" s="28">
        <v>38.78</v>
      </c>
    </row>
    <row r="37" spans="2:8">
      <c r="B37" s="33" t="s">
        <v>19</v>
      </c>
      <c r="C37" s="33" t="s">
        <v>36</v>
      </c>
      <c r="D37" s="37">
        <v>30</v>
      </c>
      <c r="E37" s="37">
        <v>225</v>
      </c>
      <c r="F37" s="39">
        <v>7.3</v>
      </c>
      <c r="G37" s="28">
        <v>1</v>
      </c>
      <c r="H37" s="28">
        <v>44.9</v>
      </c>
    </row>
    <row r="38" spans="2:8">
      <c r="B38" s="30"/>
      <c r="C38" s="34" t="s">
        <v>50</v>
      </c>
      <c r="D38" s="38">
        <f>SUM(D31:D37)</f>
        <v>810</v>
      </c>
      <c r="E38" s="38">
        <f t="shared" ref="E38:H38" si="2">SUM(E31:E37)</f>
        <v>1096.52</v>
      </c>
      <c r="F38" s="38">
        <f t="shared" si="2"/>
        <v>47.8</v>
      </c>
      <c r="G38" s="38">
        <f t="shared" si="2"/>
        <v>30.66</v>
      </c>
      <c r="H38" s="38">
        <f t="shared" si="2"/>
        <v>154.5</v>
      </c>
    </row>
    <row r="39" spans="2:8">
      <c r="B39" s="30"/>
      <c r="C39" s="36" t="s">
        <v>51</v>
      </c>
      <c r="D39" s="30"/>
      <c r="E39" s="30"/>
      <c r="F39" s="30"/>
      <c r="G39" s="30"/>
      <c r="H39" s="30"/>
    </row>
    <row r="40" spans="2:8">
      <c r="B40" s="30"/>
      <c r="C40" s="32" t="s">
        <v>12</v>
      </c>
      <c r="D40" s="30"/>
      <c r="E40" s="30"/>
      <c r="F40" s="30"/>
      <c r="G40" s="30"/>
      <c r="H40" s="30"/>
    </row>
    <row r="41" spans="2:8">
      <c r="B41" s="33" t="s">
        <v>52</v>
      </c>
      <c r="C41" s="33" t="s">
        <v>53</v>
      </c>
      <c r="D41" s="37">
        <v>80</v>
      </c>
      <c r="E41" s="37">
        <v>89.5</v>
      </c>
      <c r="F41" s="39">
        <v>0.8</v>
      </c>
      <c r="G41" s="28">
        <v>7.1</v>
      </c>
      <c r="H41" s="28">
        <v>5.5</v>
      </c>
    </row>
    <row r="42" ht="27" spans="2:8">
      <c r="B42" s="33" t="s">
        <v>54</v>
      </c>
      <c r="C42" s="33" t="s">
        <v>55</v>
      </c>
      <c r="D42" s="37">
        <v>200</v>
      </c>
      <c r="E42" s="37">
        <v>110.36</v>
      </c>
      <c r="F42" s="39">
        <v>4.7</v>
      </c>
      <c r="G42" s="28">
        <v>4.96</v>
      </c>
      <c r="H42" s="28">
        <v>10.12</v>
      </c>
    </row>
    <row r="43" spans="2:8">
      <c r="B43" s="33" t="s">
        <v>56</v>
      </c>
      <c r="C43" s="33" t="s">
        <v>57</v>
      </c>
      <c r="D43" s="37">
        <v>150</v>
      </c>
      <c r="E43" s="37">
        <v>203.5</v>
      </c>
      <c r="F43" s="39">
        <v>3.7</v>
      </c>
      <c r="G43" s="28">
        <v>4.8</v>
      </c>
      <c r="H43" s="28">
        <v>36.5</v>
      </c>
    </row>
    <row r="44" ht="27" spans="2:8">
      <c r="B44" s="33" t="s">
        <v>58</v>
      </c>
      <c r="C44" s="33" t="s">
        <v>59</v>
      </c>
      <c r="D44" s="37">
        <v>70</v>
      </c>
      <c r="E44" s="37">
        <v>103</v>
      </c>
      <c r="F44" s="39">
        <v>9.6</v>
      </c>
      <c r="G44" s="28">
        <v>5.2</v>
      </c>
      <c r="H44" s="28">
        <v>4.4</v>
      </c>
    </row>
    <row r="45" spans="2:8">
      <c r="B45" s="33" t="s">
        <v>60</v>
      </c>
      <c r="C45" s="33" t="s">
        <v>61</v>
      </c>
      <c r="D45" s="37">
        <v>200</v>
      </c>
      <c r="E45" s="37">
        <v>66.9</v>
      </c>
      <c r="F45" s="39">
        <v>1</v>
      </c>
      <c r="G45" s="28">
        <v>0.1</v>
      </c>
      <c r="H45" s="28">
        <v>15.7</v>
      </c>
    </row>
    <row r="46" spans="2:8">
      <c r="B46" s="33" t="s">
        <v>35</v>
      </c>
      <c r="C46" s="33" t="s">
        <v>36</v>
      </c>
      <c r="D46" s="37">
        <v>30</v>
      </c>
      <c r="E46" s="37">
        <v>225</v>
      </c>
      <c r="F46" s="39">
        <v>7.3</v>
      </c>
      <c r="G46" s="28">
        <v>1</v>
      </c>
      <c r="H46" s="28">
        <v>44.9</v>
      </c>
    </row>
    <row r="47" spans="2:8">
      <c r="B47" s="33" t="s">
        <v>35</v>
      </c>
      <c r="C47" s="33" t="s">
        <v>37</v>
      </c>
      <c r="D47" s="37">
        <v>50</v>
      </c>
      <c r="E47" s="37">
        <v>189</v>
      </c>
      <c r="F47" s="39">
        <v>5.86</v>
      </c>
      <c r="G47" s="28">
        <v>0.7</v>
      </c>
      <c r="H47" s="28">
        <v>38.78</v>
      </c>
    </row>
    <row r="48" spans="2:8">
      <c r="B48" s="30"/>
      <c r="C48" s="34" t="s">
        <v>62</v>
      </c>
      <c r="D48" s="38">
        <f>SUM(D41:D47)</f>
        <v>780</v>
      </c>
      <c r="E48" s="38">
        <f t="shared" ref="E48:H48" si="3">SUM(E41:E47)</f>
        <v>987.26</v>
      </c>
      <c r="F48" s="38">
        <f t="shared" si="3"/>
        <v>32.96</v>
      </c>
      <c r="G48" s="38">
        <f t="shared" si="3"/>
        <v>23.86</v>
      </c>
      <c r="H48" s="38">
        <f t="shared" si="3"/>
        <v>155.9</v>
      </c>
    </row>
    <row r="49" spans="2:8">
      <c r="B49" s="30"/>
      <c r="C49" s="36" t="s">
        <v>63</v>
      </c>
      <c r="D49" s="30"/>
      <c r="E49" s="30"/>
      <c r="F49" s="30"/>
      <c r="G49" s="30"/>
      <c r="H49" s="30"/>
    </row>
    <row r="50" spans="2:8">
      <c r="B50" s="33"/>
      <c r="C50" s="32" t="s">
        <v>12</v>
      </c>
      <c r="D50" s="37"/>
      <c r="E50" s="37"/>
      <c r="F50" s="39"/>
      <c r="G50" s="28"/>
      <c r="H50" s="28"/>
    </row>
    <row r="51" spans="2:8">
      <c r="B51" s="33" t="s">
        <v>40</v>
      </c>
      <c r="C51" s="33" t="s">
        <v>41</v>
      </c>
      <c r="D51" s="37">
        <v>80</v>
      </c>
      <c r="E51" s="37">
        <v>11.3</v>
      </c>
      <c r="F51" s="39">
        <v>0.7</v>
      </c>
      <c r="G51" s="28">
        <v>0.1</v>
      </c>
      <c r="H51" s="28">
        <v>2</v>
      </c>
    </row>
    <row r="52" spans="2:8">
      <c r="B52" s="33" t="s">
        <v>64</v>
      </c>
      <c r="C52" s="33" t="s">
        <v>65</v>
      </c>
      <c r="D52" s="37">
        <v>200</v>
      </c>
      <c r="E52" s="37">
        <v>92.2</v>
      </c>
      <c r="F52" s="39">
        <v>4.62</v>
      </c>
      <c r="G52" s="28">
        <v>5.62</v>
      </c>
      <c r="H52" s="28">
        <v>5.72</v>
      </c>
    </row>
    <row r="53" spans="2:8">
      <c r="B53" s="33" t="s">
        <v>66</v>
      </c>
      <c r="C53" s="33" t="s">
        <v>67</v>
      </c>
      <c r="D53" s="37">
        <v>150</v>
      </c>
      <c r="E53" s="37">
        <v>196.8</v>
      </c>
      <c r="F53" s="39">
        <v>5.4</v>
      </c>
      <c r="G53" s="28">
        <v>4.9</v>
      </c>
      <c r="H53" s="28">
        <v>32.8</v>
      </c>
    </row>
    <row r="54" spans="2:8">
      <c r="B54" s="33" t="s">
        <v>19</v>
      </c>
      <c r="C54" s="33" t="s">
        <v>68</v>
      </c>
      <c r="D54" s="37">
        <v>90</v>
      </c>
      <c r="E54" s="37">
        <v>201</v>
      </c>
      <c r="F54" s="39">
        <v>14.01</v>
      </c>
      <c r="G54" s="28">
        <v>13</v>
      </c>
      <c r="H54" s="28">
        <v>7</v>
      </c>
    </row>
    <row r="55" spans="2:8">
      <c r="B55" s="33" t="s">
        <v>69</v>
      </c>
      <c r="C55" s="33" t="s">
        <v>70</v>
      </c>
      <c r="D55" s="37">
        <v>30</v>
      </c>
      <c r="E55" s="37">
        <v>70.8</v>
      </c>
      <c r="F55" s="39">
        <v>3.3</v>
      </c>
      <c r="G55" s="28">
        <v>2.4</v>
      </c>
      <c r="H55" s="28">
        <v>8.9</v>
      </c>
    </row>
    <row r="56" spans="2:8">
      <c r="B56" s="33" t="s">
        <v>71</v>
      </c>
      <c r="C56" s="33" t="s">
        <v>72</v>
      </c>
      <c r="D56" s="37">
        <v>200</v>
      </c>
      <c r="E56" s="37">
        <v>81.3</v>
      </c>
      <c r="F56" s="39">
        <v>0.5</v>
      </c>
      <c r="G56" s="28">
        <v>0.2</v>
      </c>
      <c r="H56" s="28">
        <v>19.4</v>
      </c>
    </row>
    <row r="57" spans="2:8">
      <c r="B57" s="33" t="s">
        <v>35</v>
      </c>
      <c r="C57" s="33" t="s">
        <v>37</v>
      </c>
      <c r="D57" s="37">
        <v>50</v>
      </c>
      <c r="E57" s="37">
        <v>189</v>
      </c>
      <c r="F57" s="39">
        <v>5.86</v>
      </c>
      <c r="G57" s="28">
        <v>0.7</v>
      </c>
      <c r="H57" s="28">
        <v>38.78</v>
      </c>
    </row>
    <row r="58" spans="2:8">
      <c r="B58" s="33" t="s">
        <v>35</v>
      </c>
      <c r="C58" s="33" t="s">
        <v>36</v>
      </c>
      <c r="D58" s="37">
        <v>30</v>
      </c>
      <c r="E58" s="37">
        <v>225</v>
      </c>
      <c r="F58" s="39">
        <v>7.3</v>
      </c>
      <c r="G58" s="28">
        <v>1</v>
      </c>
      <c r="H58" s="28">
        <v>44.9</v>
      </c>
    </row>
    <row r="59" spans="2:8">
      <c r="B59" s="30"/>
      <c r="C59" s="34" t="s">
        <v>62</v>
      </c>
      <c r="D59" s="38">
        <f>SUM(D51:D58)</f>
        <v>830</v>
      </c>
      <c r="E59" s="38">
        <f t="shared" ref="E59:H59" si="4">SUM(E51:E58)</f>
        <v>1067.4</v>
      </c>
      <c r="F59" s="38">
        <f t="shared" si="4"/>
        <v>41.69</v>
      </c>
      <c r="G59" s="38">
        <f t="shared" si="4"/>
        <v>27.92</v>
      </c>
      <c r="H59" s="38">
        <f t="shared" si="4"/>
        <v>159.5</v>
      </c>
    </row>
    <row r="60" spans="2:8">
      <c r="B60" s="30"/>
      <c r="C60" s="36" t="s">
        <v>73</v>
      </c>
      <c r="D60" s="30"/>
      <c r="E60" s="30"/>
      <c r="F60" s="30"/>
      <c r="G60" s="30"/>
      <c r="H60" s="30"/>
    </row>
    <row r="61" spans="2:8">
      <c r="B61" s="33"/>
      <c r="C61" s="32" t="s">
        <v>12</v>
      </c>
      <c r="D61" s="37"/>
      <c r="E61" s="37"/>
      <c r="F61" s="39"/>
      <c r="G61" s="28"/>
      <c r="H61" s="28"/>
    </row>
    <row r="62" spans="2:8">
      <c r="B62" s="33" t="s">
        <v>40</v>
      </c>
      <c r="C62" s="33" t="s">
        <v>41</v>
      </c>
      <c r="D62" s="37">
        <v>80</v>
      </c>
      <c r="E62" s="37">
        <v>11.3</v>
      </c>
      <c r="F62" s="39">
        <v>0.7</v>
      </c>
      <c r="G62" s="28">
        <v>0.1</v>
      </c>
      <c r="H62" s="28">
        <v>2</v>
      </c>
    </row>
    <row r="63" ht="27" spans="2:8">
      <c r="B63" s="33" t="s">
        <v>42</v>
      </c>
      <c r="C63" s="33" t="s">
        <v>43</v>
      </c>
      <c r="D63" s="37">
        <v>200</v>
      </c>
      <c r="E63" s="37">
        <v>144.82</v>
      </c>
      <c r="F63" s="39">
        <v>8.64</v>
      </c>
      <c r="G63" s="28">
        <v>6.06</v>
      </c>
      <c r="H63" s="28">
        <v>13.92</v>
      </c>
    </row>
    <row r="64" spans="2:8">
      <c r="B64" s="33" t="s">
        <v>44</v>
      </c>
      <c r="C64" s="33" t="s">
        <v>45</v>
      </c>
      <c r="D64" s="37">
        <v>150</v>
      </c>
      <c r="E64" s="37">
        <v>233.7</v>
      </c>
      <c r="F64" s="39">
        <v>8.3</v>
      </c>
      <c r="G64" s="28">
        <v>6.3</v>
      </c>
      <c r="H64" s="28">
        <v>36</v>
      </c>
    </row>
    <row r="65" spans="2:8">
      <c r="B65" s="33" t="s">
        <v>46</v>
      </c>
      <c r="C65" s="33" t="s">
        <v>47</v>
      </c>
      <c r="D65" s="37">
        <v>100</v>
      </c>
      <c r="E65" s="37">
        <v>232</v>
      </c>
      <c r="F65" s="39">
        <v>16.9</v>
      </c>
      <c r="G65" s="28">
        <v>16.4</v>
      </c>
      <c r="H65" s="28">
        <v>4</v>
      </c>
    </row>
    <row r="66" spans="2:8">
      <c r="B66" s="33" t="s">
        <v>48</v>
      </c>
      <c r="C66" s="33" t="s">
        <v>49</v>
      </c>
      <c r="D66" s="37">
        <v>200</v>
      </c>
      <c r="E66" s="37">
        <v>60.7</v>
      </c>
      <c r="F66" s="40">
        <v>0.1</v>
      </c>
      <c r="G66" s="28">
        <v>0.1</v>
      </c>
      <c r="H66" s="28">
        <v>14.9</v>
      </c>
    </row>
    <row r="67" spans="2:8">
      <c r="B67" s="33" t="s">
        <v>19</v>
      </c>
      <c r="C67" s="33" t="s">
        <v>20</v>
      </c>
      <c r="D67" s="37">
        <v>50</v>
      </c>
      <c r="E67" s="37">
        <v>189</v>
      </c>
      <c r="F67" s="39">
        <v>5.86</v>
      </c>
      <c r="G67" s="28">
        <v>0.7</v>
      </c>
      <c r="H67" s="28">
        <v>38.78</v>
      </c>
    </row>
    <row r="68" spans="2:8">
      <c r="B68" s="33" t="s">
        <v>19</v>
      </c>
      <c r="C68" s="33" t="s">
        <v>36</v>
      </c>
      <c r="D68" s="37">
        <v>30</v>
      </c>
      <c r="E68" s="37">
        <v>225</v>
      </c>
      <c r="F68" s="39">
        <v>7.3</v>
      </c>
      <c r="G68" s="28">
        <v>1</v>
      </c>
      <c r="H68" s="28">
        <v>44.9</v>
      </c>
    </row>
    <row r="69" spans="2:8">
      <c r="B69" s="30"/>
      <c r="C69" s="34" t="s">
        <v>50</v>
      </c>
      <c r="D69" s="38">
        <f>SUM(D62:D68)</f>
        <v>810</v>
      </c>
      <c r="E69" s="38">
        <f t="shared" ref="E69:H69" si="5">SUM(E62:E68)</f>
        <v>1096.52</v>
      </c>
      <c r="F69" s="38">
        <f t="shared" si="5"/>
        <v>47.8</v>
      </c>
      <c r="G69" s="38">
        <f t="shared" si="5"/>
        <v>30.66</v>
      </c>
      <c r="H69" s="38">
        <f t="shared" si="5"/>
        <v>154.5</v>
      </c>
    </row>
    <row r="70" spans="2:8">
      <c r="B70" s="30"/>
      <c r="C70" s="36" t="s">
        <v>74</v>
      </c>
      <c r="D70" s="30"/>
      <c r="E70" s="30"/>
      <c r="F70" s="30"/>
      <c r="G70" s="30"/>
      <c r="H70" s="30"/>
    </row>
    <row r="71" spans="2:8">
      <c r="B71" s="30"/>
      <c r="C71" s="32" t="s">
        <v>12</v>
      </c>
      <c r="D71" s="30"/>
      <c r="E71" s="30"/>
      <c r="F71" s="30"/>
      <c r="G71" s="30"/>
      <c r="H71" s="30"/>
    </row>
    <row r="72" spans="2:8">
      <c r="B72" s="33" t="s">
        <v>75</v>
      </c>
      <c r="C72" s="33" t="s">
        <v>76</v>
      </c>
      <c r="D72" s="37">
        <v>80</v>
      </c>
      <c r="E72" s="40">
        <v>20.5</v>
      </c>
      <c r="F72" s="39">
        <v>1.1</v>
      </c>
      <c r="G72" s="28">
        <v>0.1</v>
      </c>
      <c r="H72" s="28">
        <v>3.9</v>
      </c>
    </row>
    <row r="73" ht="27" spans="2:8">
      <c r="B73" s="33" t="s">
        <v>77</v>
      </c>
      <c r="C73" s="33" t="s">
        <v>78</v>
      </c>
      <c r="D73" s="37">
        <v>200</v>
      </c>
      <c r="E73" s="37">
        <v>119.6</v>
      </c>
      <c r="F73" s="39">
        <v>5.16</v>
      </c>
      <c r="G73" s="28">
        <v>2.78</v>
      </c>
      <c r="H73" s="28">
        <v>18.5</v>
      </c>
    </row>
    <row r="74" spans="2:8">
      <c r="B74" s="33" t="s">
        <v>79</v>
      </c>
      <c r="C74" s="33" t="s">
        <v>80</v>
      </c>
      <c r="D74" s="37">
        <v>200</v>
      </c>
      <c r="E74" s="37">
        <v>225.7</v>
      </c>
      <c r="F74" s="39">
        <v>24.8</v>
      </c>
      <c r="G74" s="28">
        <v>6.2</v>
      </c>
      <c r="H74" s="28">
        <v>17.6</v>
      </c>
    </row>
    <row r="75" spans="2:8">
      <c r="B75" s="33" t="s">
        <v>19</v>
      </c>
      <c r="C75" s="33" t="s">
        <v>81</v>
      </c>
      <c r="D75" s="37">
        <v>100</v>
      </c>
      <c r="E75" s="37">
        <v>53.3</v>
      </c>
      <c r="F75" s="39">
        <v>0.5</v>
      </c>
      <c r="G75" s="28">
        <v>0.5</v>
      </c>
      <c r="H75" s="28">
        <v>11.8</v>
      </c>
    </row>
    <row r="76" spans="2:8">
      <c r="B76" s="33" t="s">
        <v>60</v>
      </c>
      <c r="C76" s="33" t="s">
        <v>61</v>
      </c>
      <c r="D76" s="37">
        <v>200</v>
      </c>
      <c r="E76" s="37">
        <v>66.9</v>
      </c>
      <c r="F76" s="39">
        <v>1</v>
      </c>
      <c r="G76" s="28">
        <v>0.1</v>
      </c>
      <c r="H76" s="28">
        <v>15.7</v>
      </c>
    </row>
    <row r="77" spans="2:8">
      <c r="B77" s="33" t="s">
        <v>35</v>
      </c>
      <c r="C77" s="33" t="s">
        <v>37</v>
      </c>
      <c r="D77" s="37">
        <v>50</v>
      </c>
      <c r="E77" s="37">
        <v>189</v>
      </c>
      <c r="F77" s="39">
        <v>5.86</v>
      </c>
      <c r="G77" s="28">
        <v>0.7</v>
      </c>
      <c r="H77" s="28">
        <v>38.78</v>
      </c>
    </row>
    <row r="78" spans="2:8">
      <c r="B78" s="33" t="s">
        <v>35</v>
      </c>
      <c r="C78" s="33" t="s">
        <v>36</v>
      </c>
      <c r="D78" s="37">
        <v>30</v>
      </c>
      <c r="E78" s="37">
        <v>225</v>
      </c>
      <c r="F78" s="39">
        <v>7.3</v>
      </c>
      <c r="G78" s="28">
        <v>1</v>
      </c>
      <c r="H78" s="28">
        <v>44.9</v>
      </c>
    </row>
    <row r="79" spans="2:8">
      <c r="B79" s="30"/>
      <c r="C79" s="34" t="s">
        <v>62</v>
      </c>
      <c r="D79" s="38">
        <f>SUM(D72:D78)</f>
        <v>860</v>
      </c>
      <c r="E79" s="38">
        <f t="shared" ref="E79:H79" si="6">SUM(E72:E78)</f>
        <v>900</v>
      </c>
      <c r="F79" s="38">
        <f t="shared" si="6"/>
        <v>45.72</v>
      </c>
      <c r="G79" s="38">
        <f t="shared" si="6"/>
        <v>11.38</v>
      </c>
      <c r="H79" s="38">
        <f t="shared" si="6"/>
        <v>151.18</v>
      </c>
    </row>
    <row r="80" spans="2:8">
      <c r="B80" s="30"/>
      <c r="C80" s="36" t="s">
        <v>82</v>
      </c>
      <c r="D80" s="30"/>
      <c r="E80" s="30"/>
      <c r="F80" s="30"/>
      <c r="G80" s="30"/>
      <c r="H80" s="30"/>
    </row>
    <row r="81" spans="2:8">
      <c r="B81" s="30"/>
      <c r="C81" s="32" t="s">
        <v>12</v>
      </c>
      <c r="D81" s="30"/>
      <c r="E81" s="30"/>
      <c r="F81" s="30"/>
      <c r="G81" s="30"/>
      <c r="H81" s="30"/>
    </row>
    <row r="82" spans="2:8">
      <c r="B82" s="33" t="s">
        <v>13</v>
      </c>
      <c r="C82" s="33" t="s">
        <v>14</v>
      </c>
      <c r="D82" s="28">
        <v>60</v>
      </c>
      <c r="E82" s="28">
        <v>60.8</v>
      </c>
      <c r="F82" s="28">
        <v>1.1</v>
      </c>
      <c r="G82" s="28">
        <v>3.6</v>
      </c>
      <c r="H82" s="28">
        <v>6.1</v>
      </c>
    </row>
    <row r="83" spans="2:8">
      <c r="B83" s="33" t="s">
        <v>15</v>
      </c>
      <c r="C83" s="33" t="s">
        <v>16</v>
      </c>
      <c r="D83" s="28">
        <v>200</v>
      </c>
      <c r="E83" s="28">
        <v>58.36</v>
      </c>
      <c r="F83" s="28">
        <v>1.8</v>
      </c>
      <c r="G83" s="28">
        <v>1.7</v>
      </c>
      <c r="H83" s="28">
        <v>9.6</v>
      </c>
    </row>
    <row r="84" spans="2:8">
      <c r="B84" s="33" t="s">
        <v>17</v>
      </c>
      <c r="C84" s="33" t="s">
        <v>18</v>
      </c>
      <c r="D84" s="28">
        <v>200</v>
      </c>
      <c r="E84" s="28">
        <v>314.6</v>
      </c>
      <c r="F84" s="28">
        <v>27.3</v>
      </c>
      <c r="G84" s="28">
        <v>8.1</v>
      </c>
      <c r="H84" s="28">
        <v>33.2</v>
      </c>
    </row>
    <row r="85" spans="2:8">
      <c r="B85" s="33" t="s">
        <v>19</v>
      </c>
      <c r="C85" s="33" t="s">
        <v>20</v>
      </c>
      <c r="D85" s="28">
        <v>50</v>
      </c>
      <c r="E85" s="28">
        <v>189</v>
      </c>
      <c r="F85" s="28">
        <v>5.86</v>
      </c>
      <c r="G85" s="28">
        <v>0.7</v>
      </c>
      <c r="H85" s="28">
        <v>38.78</v>
      </c>
    </row>
    <row r="86" spans="2:8">
      <c r="B86" s="33" t="s">
        <v>19</v>
      </c>
      <c r="C86" s="33" t="s">
        <v>21</v>
      </c>
      <c r="D86" s="28">
        <v>30</v>
      </c>
      <c r="E86" s="28">
        <v>225</v>
      </c>
      <c r="F86" s="28">
        <v>7.3</v>
      </c>
      <c r="G86" s="28">
        <v>1</v>
      </c>
      <c r="H86" s="28">
        <v>44.9</v>
      </c>
    </row>
    <row r="87" spans="2:8">
      <c r="B87" s="33" t="s">
        <v>22</v>
      </c>
      <c r="C87" s="33" t="s">
        <v>23</v>
      </c>
      <c r="D87" s="28">
        <v>200</v>
      </c>
      <c r="E87" s="28">
        <v>81</v>
      </c>
      <c r="F87" s="28">
        <v>0.5</v>
      </c>
      <c r="G87" s="28">
        <v>0</v>
      </c>
      <c r="H87" s="28">
        <v>19.8</v>
      </c>
    </row>
    <row r="88" spans="2:8">
      <c r="B88" s="33"/>
      <c r="C88" s="34" t="s">
        <v>24</v>
      </c>
      <c r="D88" s="35">
        <f>SUM(D82:D87)</f>
        <v>740</v>
      </c>
      <c r="E88" s="35">
        <f t="shared" ref="E88:H88" si="7">SUM(E82:E87)</f>
        <v>928.76</v>
      </c>
      <c r="F88" s="35">
        <f t="shared" si="7"/>
        <v>43.86</v>
      </c>
      <c r="G88" s="35">
        <f t="shared" si="7"/>
        <v>15.1</v>
      </c>
      <c r="H88" s="35">
        <f t="shared" si="7"/>
        <v>152.38</v>
      </c>
    </row>
    <row r="89" spans="2:8">
      <c r="B89" s="30"/>
      <c r="C89" s="36" t="s">
        <v>83</v>
      </c>
      <c r="D89" s="30"/>
      <c r="E89" s="30"/>
      <c r="F89" s="30"/>
      <c r="G89" s="30"/>
      <c r="H89" s="30"/>
    </row>
    <row r="90" spans="2:8">
      <c r="B90" s="30"/>
      <c r="C90" s="32" t="s">
        <v>12</v>
      </c>
      <c r="D90" s="30"/>
      <c r="E90" s="30"/>
      <c r="F90" s="30"/>
      <c r="G90" s="30"/>
      <c r="H90" s="30"/>
    </row>
    <row r="91" ht="27" spans="2:8">
      <c r="B91" s="33" t="s">
        <v>26</v>
      </c>
      <c r="C91" s="33" t="s">
        <v>27</v>
      </c>
      <c r="D91" s="37">
        <v>60</v>
      </c>
      <c r="E91" s="37">
        <v>108.7</v>
      </c>
      <c r="F91" s="37">
        <v>1.3</v>
      </c>
      <c r="G91" s="28">
        <v>8.1</v>
      </c>
      <c r="H91" s="28">
        <v>7.7</v>
      </c>
    </row>
    <row r="92" spans="2:8">
      <c r="B92" s="33" t="s">
        <v>28</v>
      </c>
      <c r="C92" s="33" t="s">
        <v>29</v>
      </c>
      <c r="D92" s="37">
        <v>200</v>
      </c>
      <c r="E92" s="37">
        <v>133.14</v>
      </c>
      <c r="F92" s="37">
        <v>6.68</v>
      </c>
      <c r="G92" s="28">
        <v>4.6</v>
      </c>
      <c r="H92" s="28">
        <v>14.92</v>
      </c>
    </row>
    <row r="93" spans="2:8">
      <c r="B93" s="33" t="s">
        <v>30</v>
      </c>
      <c r="C93" s="33" t="s">
        <v>31</v>
      </c>
      <c r="D93" s="37">
        <v>150</v>
      </c>
      <c r="E93" s="37">
        <v>139.4</v>
      </c>
      <c r="F93" s="37">
        <v>3.2</v>
      </c>
      <c r="G93" s="28">
        <v>5.2</v>
      </c>
      <c r="H93" s="28">
        <v>19.8</v>
      </c>
    </row>
    <row r="94" spans="2:8">
      <c r="B94" s="33" t="s">
        <v>19</v>
      </c>
      <c r="C94" s="33" t="s">
        <v>32</v>
      </c>
      <c r="D94" s="37">
        <v>90</v>
      </c>
      <c r="E94" s="37">
        <v>220</v>
      </c>
      <c r="F94" s="37">
        <v>12</v>
      </c>
      <c r="G94" s="28">
        <v>17</v>
      </c>
      <c r="H94" s="28">
        <v>4.5</v>
      </c>
    </row>
    <row r="95" spans="2:8">
      <c r="B95" s="33" t="s">
        <v>33</v>
      </c>
      <c r="C95" s="33" t="s">
        <v>34</v>
      </c>
      <c r="D95" s="37">
        <v>200</v>
      </c>
      <c r="E95" s="37">
        <v>35.4</v>
      </c>
      <c r="F95" s="37">
        <v>0.3</v>
      </c>
      <c r="G95" s="28">
        <v>0.1</v>
      </c>
      <c r="H95" s="28">
        <v>8.4</v>
      </c>
    </row>
    <row r="96" spans="2:8">
      <c r="B96" s="33" t="s">
        <v>35</v>
      </c>
      <c r="C96" s="33" t="s">
        <v>36</v>
      </c>
      <c r="D96" s="37">
        <v>30</v>
      </c>
      <c r="E96" s="37">
        <v>225</v>
      </c>
      <c r="F96" s="37">
        <v>7.3</v>
      </c>
      <c r="G96" s="28">
        <v>1</v>
      </c>
      <c r="H96" s="28">
        <v>44.9</v>
      </c>
    </row>
    <row r="97" spans="2:8">
      <c r="B97" s="33" t="s">
        <v>35</v>
      </c>
      <c r="C97" s="33" t="s">
        <v>37</v>
      </c>
      <c r="D97" s="37">
        <v>50</v>
      </c>
      <c r="E97" s="37">
        <v>189</v>
      </c>
      <c r="F97" s="37">
        <v>5.86</v>
      </c>
      <c r="G97" s="28">
        <v>0.7</v>
      </c>
      <c r="H97" s="28">
        <v>38.78</v>
      </c>
    </row>
    <row r="98" spans="2:8">
      <c r="B98" s="30"/>
      <c r="C98" s="34" t="s">
        <v>38</v>
      </c>
      <c r="D98" s="38">
        <f>SUM(D91:D97)</f>
        <v>780</v>
      </c>
      <c r="E98" s="38">
        <f t="shared" ref="E98:H98" si="8">SUM(E91:E97)</f>
        <v>1050.64</v>
      </c>
      <c r="F98" s="38">
        <f t="shared" si="8"/>
        <v>36.64</v>
      </c>
      <c r="G98" s="38">
        <f t="shared" si="8"/>
        <v>36.7</v>
      </c>
      <c r="H98" s="38">
        <f t="shared" si="8"/>
        <v>139</v>
      </c>
    </row>
    <row r="99" spans="2:8">
      <c r="B99" s="30"/>
      <c r="C99" s="36" t="s">
        <v>84</v>
      </c>
      <c r="D99" s="30"/>
      <c r="E99" s="30"/>
      <c r="F99" s="30"/>
      <c r="G99" s="30"/>
      <c r="H99" s="30"/>
    </row>
    <row r="100" spans="2:8">
      <c r="B100" s="30"/>
      <c r="C100" s="32" t="s">
        <v>12</v>
      </c>
      <c r="D100" s="30"/>
      <c r="E100" s="30"/>
      <c r="F100" s="30"/>
      <c r="G100" s="30"/>
      <c r="H100" s="30"/>
    </row>
    <row r="101" spans="2:8">
      <c r="B101" s="33" t="s">
        <v>52</v>
      </c>
      <c r="C101" s="33" t="s">
        <v>53</v>
      </c>
      <c r="D101" s="37">
        <v>80</v>
      </c>
      <c r="E101" s="37">
        <v>89.5</v>
      </c>
      <c r="F101" s="39">
        <v>0.8</v>
      </c>
      <c r="G101" s="28">
        <v>7.1</v>
      </c>
      <c r="H101" s="28">
        <v>5.5</v>
      </c>
    </row>
    <row r="102" ht="27" spans="2:8">
      <c r="B102" s="33" t="s">
        <v>54</v>
      </c>
      <c r="C102" s="33" t="s">
        <v>55</v>
      </c>
      <c r="D102" s="37">
        <v>200</v>
      </c>
      <c r="E102" s="37">
        <v>110.36</v>
      </c>
      <c r="F102" s="39">
        <v>4.7</v>
      </c>
      <c r="G102" s="28">
        <v>4.96</v>
      </c>
      <c r="H102" s="28">
        <v>10.12</v>
      </c>
    </row>
    <row r="103" spans="2:8">
      <c r="B103" s="33" t="s">
        <v>56</v>
      </c>
      <c r="C103" s="33" t="s">
        <v>57</v>
      </c>
      <c r="D103" s="37">
        <v>150</v>
      </c>
      <c r="E103" s="37">
        <v>203.5</v>
      </c>
      <c r="F103" s="39">
        <v>3.7</v>
      </c>
      <c r="G103" s="28">
        <v>4.8</v>
      </c>
      <c r="H103" s="28">
        <v>36.5</v>
      </c>
    </row>
    <row r="104" ht="27" spans="2:8">
      <c r="B104" s="33" t="s">
        <v>58</v>
      </c>
      <c r="C104" s="33" t="s">
        <v>59</v>
      </c>
      <c r="D104" s="37">
        <v>70</v>
      </c>
      <c r="E104" s="37">
        <v>103</v>
      </c>
      <c r="F104" s="39">
        <v>9.6</v>
      </c>
      <c r="G104" s="28">
        <v>5.2</v>
      </c>
      <c r="H104" s="28">
        <v>4.4</v>
      </c>
    </row>
    <row r="105" spans="2:8">
      <c r="B105" s="33" t="s">
        <v>60</v>
      </c>
      <c r="C105" s="33" t="s">
        <v>61</v>
      </c>
      <c r="D105" s="37">
        <v>200</v>
      </c>
      <c r="E105" s="37">
        <v>66.9</v>
      </c>
      <c r="F105" s="39">
        <v>1</v>
      </c>
      <c r="G105" s="28">
        <v>0.1</v>
      </c>
      <c r="H105" s="28">
        <v>15.7</v>
      </c>
    </row>
    <row r="106" spans="2:8">
      <c r="B106" s="33" t="s">
        <v>35</v>
      </c>
      <c r="C106" s="33" t="s">
        <v>36</v>
      </c>
      <c r="D106" s="37">
        <v>30</v>
      </c>
      <c r="E106" s="37">
        <v>225</v>
      </c>
      <c r="F106" s="39">
        <v>7.3</v>
      </c>
      <c r="G106" s="28">
        <v>1</v>
      </c>
      <c r="H106" s="28">
        <v>44.9</v>
      </c>
    </row>
    <row r="107" spans="2:8">
      <c r="B107" s="33" t="s">
        <v>35</v>
      </c>
      <c r="C107" s="33" t="s">
        <v>37</v>
      </c>
      <c r="D107" s="37">
        <v>50</v>
      </c>
      <c r="E107" s="37">
        <v>189</v>
      </c>
      <c r="F107" s="39">
        <v>5.86</v>
      </c>
      <c r="G107" s="28">
        <v>0.7</v>
      </c>
      <c r="H107" s="28">
        <v>38.78</v>
      </c>
    </row>
    <row r="108" spans="2:8">
      <c r="B108" s="30"/>
      <c r="C108" s="34" t="s">
        <v>62</v>
      </c>
      <c r="D108" s="38">
        <f>SUM(D101:D107)</f>
        <v>780</v>
      </c>
      <c r="E108" s="38">
        <f t="shared" ref="E108:H108" si="9">SUM(E101:E107)</f>
        <v>987.26</v>
      </c>
      <c r="F108" s="38">
        <f t="shared" si="9"/>
        <v>32.96</v>
      </c>
      <c r="G108" s="38">
        <f t="shared" si="9"/>
        <v>23.86</v>
      </c>
      <c r="H108" s="38">
        <f t="shared" si="9"/>
        <v>155.9</v>
      </c>
    </row>
    <row r="109" spans="2:8">
      <c r="B109" s="41"/>
      <c r="C109" s="42" t="s">
        <v>85</v>
      </c>
      <c r="D109" s="42">
        <f>D18+D28+D38+D48+D59+D69+D79+D88+D98+D108</f>
        <v>7910</v>
      </c>
      <c r="E109" s="42">
        <f>E18+E28+E38+E48+E59+E69+E79+E88+E98+E108</f>
        <v>10093.76</v>
      </c>
      <c r="F109" s="42">
        <f>F18+F28+F38+F48+F59+F69+F79+F88+F98+F108</f>
        <v>409.93</v>
      </c>
      <c r="G109" s="42">
        <f>G18+G28+G38+G48+G59+G69+G79+G88+G98+G108</f>
        <v>251.94</v>
      </c>
      <c r="H109" s="42">
        <f>H18+H28+H38+H48+H59+H69+H79+H88+H98+H108</f>
        <v>1514.24</v>
      </c>
    </row>
    <row r="110" spans="2:8">
      <c r="B110" s="41"/>
      <c r="C110" s="42" t="s">
        <v>86</v>
      </c>
      <c r="D110" s="42">
        <f>D109/10</f>
        <v>791</v>
      </c>
      <c r="E110" s="42">
        <f t="shared" ref="E110:H110" si="10">E109/10</f>
        <v>1009.376</v>
      </c>
      <c r="F110" s="42">
        <f t="shared" si="10"/>
        <v>40.993</v>
      </c>
      <c r="G110" s="42">
        <f t="shared" si="10"/>
        <v>25.194</v>
      </c>
      <c r="H110" s="42">
        <f t="shared" si="10"/>
        <v>151.424</v>
      </c>
    </row>
    <row r="112" spans="2:14"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</row>
    <row r="113" ht="45" customHeight="1" spans="2:14"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</row>
  </sheetData>
  <mergeCells count="10">
    <mergeCell ref="B2:C2"/>
    <mergeCell ref="F2:H2"/>
    <mergeCell ref="E3:H3"/>
    <mergeCell ref="B4:D4"/>
    <mergeCell ref="E4:H4"/>
    <mergeCell ref="B6:H6"/>
    <mergeCell ref="B7:H7"/>
    <mergeCell ref="B113:H113"/>
    <mergeCell ref="B8:B9"/>
    <mergeCell ref="C8:C9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S32"/>
  <sheetViews>
    <sheetView workbookViewId="0">
      <selection activeCell="R2" sqref="R2:S31"/>
    </sheetView>
  </sheetViews>
  <sheetFormatPr defaultColWidth="9" defaultRowHeight="15"/>
  <sheetData>
    <row r="2" ht="41.25" spans="2:19">
      <c r="B2" s="1" t="s">
        <v>87</v>
      </c>
      <c r="C2" s="2">
        <v>16</v>
      </c>
      <c r="D2" s="2">
        <v>121</v>
      </c>
      <c r="E2" s="2">
        <v>31</v>
      </c>
      <c r="F2" s="2">
        <v>60</v>
      </c>
      <c r="G2" s="2">
        <v>8</v>
      </c>
      <c r="H2" s="2">
        <v>112</v>
      </c>
      <c r="I2" s="2">
        <v>12</v>
      </c>
      <c r="J2" s="2">
        <v>16</v>
      </c>
      <c r="K2" s="2">
        <v>121</v>
      </c>
      <c r="L2" s="2">
        <v>31</v>
      </c>
      <c r="M2" s="2">
        <v>27</v>
      </c>
      <c r="N2" s="2">
        <v>16</v>
      </c>
      <c r="O2" s="2">
        <v>112</v>
      </c>
      <c r="P2" s="2">
        <v>12</v>
      </c>
      <c r="Q2" s="2">
        <v>16</v>
      </c>
      <c r="R2" s="15"/>
      <c r="S2" s="16"/>
    </row>
    <row r="3" ht="27.75" spans="2:19">
      <c r="B3" s="3" t="s">
        <v>88</v>
      </c>
      <c r="C3" s="4">
        <v>15</v>
      </c>
      <c r="D3" s="4">
        <v>33</v>
      </c>
      <c r="E3" s="4">
        <v>35</v>
      </c>
      <c r="F3" s="4">
        <v>40</v>
      </c>
      <c r="G3" s="4">
        <v>8</v>
      </c>
      <c r="H3" s="4">
        <v>18</v>
      </c>
      <c r="I3" s="4">
        <v>10</v>
      </c>
      <c r="J3" s="4">
        <v>15</v>
      </c>
      <c r="K3" s="4">
        <v>33</v>
      </c>
      <c r="L3" s="4">
        <v>35</v>
      </c>
      <c r="M3" s="4">
        <v>64</v>
      </c>
      <c r="N3" s="4">
        <v>15</v>
      </c>
      <c r="O3" s="4">
        <v>18</v>
      </c>
      <c r="P3" s="4">
        <v>10</v>
      </c>
      <c r="Q3" s="4">
        <v>15</v>
      </c>
      <c r="R3" s="17"/>
      <c r="S3" s="6"/>
    </row>
    <row r="4" spans="2:19">
      <c r="B4" s="3" t="s">
        <v>89</v>
      </c>
      <c r="C4" s="5" t="s">
        <v>90</v>
      </c>
      <c r="D4" s="6">
        <v>30</v>
      </c>
      <c r="E4" s="5" t="s">
        <v>90</v>
      </c>
      <c r="F4" s="6">
        <v>163</v>
      </c>
      <c r="G4" s="5" t="s">
        <v>90</v>
      </c>
      <c r="H4" s="6">
        <v>30</v>
      </c>
      <c r="I4" s="5" t="s">
        <v>90</v>
      </c>
      <c r="J4" s="5" t="s">
        <v>90</v>
      </c>
      <c r="K4" s="6">
        <v>30</v>
      </c>
      <c r="L4" s="5" t="s">
        <v>90</v>
      </c>
      <c r="M4" s="6">
        <v>125</v>
      </c>
      <c r="N4" s="6">
        <v>105</v>
      </c>
      <c r="O4" s="6">
        <v>30</v>
      </c>
      <c r="P4" s="5" t="s">
        <v>90</v>
      </c>
      <c r="Q4" s="5" t="s">
        <v>90</v>
      </c>
      <c r="R4" s="18"/>
      <c r="S4" s="6"/>
    </row>
    <row r="5" ht="27.75" spans="2:19">
      <c r="B5" s="1" t="s">
        <v>91</v>
      </c>
      <c r="C5" s="7"/>
      <c r="D5" s="8"/>
      <c r="E5" s="7"/>
      <c r="F5" s="8"/>
      <c r="G5" s="7"/>
      <c r="H5" s="8"/>
      <c r="I5" s="7"/>
      <c r="J5" s="7"/>
      <c r="K5" s="8"/>
      <c r="L5" s="7"/>
      <c r="M5" s="8"/>
      <c r="N5" s="8"/>
      <c r="O5" s="8"/>
      <c r="P5" s="7"/>
      <c r="Q5" s="7"/>
      <c r="R5" s="19"/>
      <c r="S5" s="8"/>
    </row>
    <row r="6" ht="27.75" spans="2:19">
      <c r="B6" s="3" t="s">
        <v>92</v>
      </c>
      <c r="C6" s="9" t="s">
        <v>90</v>
      </c>
      <c r="D6" s="4">
        <v>18</v>
      </c>
      <c r="E6" s="4">
        <v>9</v>
      </c>
      <c r="F6" s="9" t="s">
        <v>90</v>
      </c>
      <c r="G6" s="9" t="s">
        <v>90</v>
      </c>
      <c r="H6" s="4">
        <v>9</v>
      </c>
      <c r="I6" s="4">
        <v>4</v>
      </c>
      <c r="J6" s="9" t="s">
        <v>90</v>
      </c>
      <c r="K6" s="4">
        <v>18</v>
      </c>
      <c r="L6" s="4">
        <v>9</v>
      </c>
      <c r="M6" s="9" t="s">
        <v>90</v>
      </c>
      <c r="N6" s="4">
        <v>2</v>
      </c>
      <c r="O6" s="4">
        <v>9</v>
      </c>
      <c r="P6" s="4">
        <v>4</v>
      </c>
      <c r="Q6" s="9" t="s">
        <v>90</v>
      </c>
      <c r="R6" s="20"/>
      <c r="S6" s="6"/>
    </row>
    <row r="7" ht="15.75" spans="2:19">
      <c r="B7" s="3" t="s">
        <v>93</v>
      </c>
      <c r="C7" s="10" t="s">
        <v>90</v>
      </c>
      <c r="D7" s="10" t="s">
        <v>90</v>
      </c>
      <c r="E7" s="10" t="s">
        <v>90</v>
      </c>
      <c r="F7" s="10" t="s">
        <v>90</v>
      </c>
      <c r="G7" s="10" t="s">
        <v>90</v>
      </c>
      <c r="H7" s="10" t="s">
        <v>90</v>
      </c>
      <c r="I7" s="4">
        <v>26</v>
      </c>
      <c r="J7" s="10" t="s">
        <v>90</v>
      </c>
      <c r="K7" s="10" t="s">
        <v>90</v>
      </c>
      <c r="L7" s="10" t="s">
        <v>90</v>
      </c>
      <c r="M7" s="10" t="s">
        <v>90</v>
      </c>
      <c r="N7" s="10" t="s">
        <v>90</v>
      </c>
      <c r="O7" s="10" t="s">
        <v>90</v>
      </c>
      <c r="P7" s="4">
        <v>26</v>
      </c>
      <c r="Q7" s="10" t="s">
        <v>90</v>
      </c>
      <c r="R7" s="10"/>
      <c r="S7" s="6"/>
    </row>
    <row r="8" ht="15.75" spans="2:19">
      <c r="B8" s="3" t="s">
        <v>94</v>
      </c>
      <c r="C8" s="10" t="s">
        <v>90</v>
      </c>
      <c r="D8" s="4">
        <v>21</v>
      </c>
      <c r="E8" s="10" t="s">
        <v>90</v>
      </c>
      <c r="F8" s="10" t="s">
        <v>90</v>
      </c>
      <c r="G8" s="4">
        <v>21</v>
      </c>
      <c r="H8" s="10" t="s">
        <v>90</v>
      </c>
      <c r="I8" s="10" t="s">
        <v>90</v>
      </c>
      <c r="J8" s="10" t="s">
        <v>90</v>
      </c>
      <c r="K8" s="4">
        <v>21</v>
      </c>
      <c r="L8" s="10" t="s">
        <v>90</v>
      </c>
      <c r="M8" s="10" t="s">
        <v>90</v>
      </c>
      <c r="N8" s="4">
        <v>21</v>
      </c>
      <c r="O8" s="10" t="s">
        <v>90</v>
      </c>
      <c r="P8" s="10" t="s">
        <v>90</v>
      </c>
      <c r="Q8" s="10" t="s">
        <v>90</v>
      </c>
      <c r="R8" s="20"/>
      <c r="S8" s="6"/>
    </row>
    <row r="9" ht="15.75" spans="2:19">
      <c r="B9" s="3" t="s">
        <v>95</v>
      </c>
      <c r="C9" s="10" t="s">
        <v>90</v>
      </c>
      <c r="D9" s="4">
        <v>27</v>
      </c>
      <c r="E9" s="10" t="s">
        <v>90</v>
      </c>
      <c r="F9" s="10" t="s">
        <v>90</v>
      </c>
      <c r="G9" s="10" t="s">
        <v>90</v>
      </c>
      <c r="H9" s="10" t="s">
        <v>90</v>
      </c>
      <c r="I9" s="10" t="s">
        <v>90</v>
      </c>
      <c r="J9" s="10" t="s">
        <v>90</v>
      </c>
      <c r="K9" s="4">
        <v>27</v>
      </c>
      <c r="L9" s="10" t="s">
        <v>90</v>
      </c>
      <c r="M9" s="10" t="s">
        <v>90</v>
      </c>
      <c r="N9" s="10" t="s">
        <v>90</v>
      </c>
      <c r="O9" s="10" t="s">
        <v>90</v>
      </c>
      <c r="P9" s="10" t="s">
        <v>90</v>
      </c>
      <c r="Q9" s="10" t="s">
        <v>90</v>
      </c>
      <c r="R9" s="10"/>
      <c r="S9" s="6"/>
    </row>
    <row r="10" ht="15.75" spans="2:19">
      <c r="B10" s="3" t="s">
        <v>96</v>
      </c>
      <c r="C10" s="10" t="s">
        <v>90</v>
      </c>
      <c r="D10" s="10" t="s">
        <v>90</v>
      </c>
      <c r="E10" s="10" t="s">
        <v>90</v>
      </c>
      <c r="F10" s="10" t="s">
        <v>90</v>
      </c>
      <c r="G10" s="10" t="s">
        <v>90</v>
      </c>
      <c r="H10" s="4">
        <v>42</v>
      </c>
      <c r="I10" s="10" t="s">
        <v>90</v>
      </c>
      <c r="J10" s="10" t="s">
        <v>90</v>
      </c>
      <c r="K10" s="10" t="s">
        <v>90</v>
      </c>
      <c r="L10" s="10" t="s">
        <v>90</v>
      </c>
      <c r="M10" s="10" t="s">
        <v>90</v>
      </c>
      <c r="N10" s="10" t="s">
        <v>90</v>
      </c>
      <c r="O10" s="4">
        <v>42</v>
      </c>
      <c r="P10" s="10" t="s">
        <v>90</v>
      </c>
      <c r="Q10" s="10" t="s">
        <v>90</v>
      </c>
      <c r="R10" s="20"/>
      <c r="S10" s="6"/>
    </row>
    <row r="11" ht="41.25" spans="2:19">
      <c r="B11" s="3" t="s">
        <v>97</v>
      </c>
      <c r="C11" s="9" t="s">
        <v>90</v>
      </c>
      <c r="D11" s="9" t="s">
        <v>90</v>
      </c>
      <c r="E11" s="4">
        <v>27</v>
      </c>
      <c r="F11" s="9" t="s">
        <v>90</v>
      </c>
      <c r="G11" s="9" t="s">
        <v>90</v>
      </c>
      <c r="H11" s="9" t="s">
        <v>90</v>
      </c>
      <c r="I11" s="9" t="s">
        <v>90</v>
      </c>
      <c r="J11" s="9" t="s">
        <v>90</v>
      </c>
      <c r="K11" s="9" t="s">
        <v>90</v>
      </c>
      <c r="L11" s="4">
        <v>27</v>
      </c>
      <c r="M11" s="9" t="s">
        <v>90</v>
      </c>
      <c r="N11" s="9" t="s">
        <v>90</v>
      </c>
      <c r="O11" s="9" t="s">
        <v>90</v>
      </c>
      <c r="P11" s="9" t="s">
        <v>90</v>
      </c>
      <c r="Q11" s="9" t="s">
        <v>90</v>
      </c>
      <c r="R11" s="10"/>
      <c r="S11" s="6"/>
    </row>
    <row r="12" ht="27.75" spans="2:19">
      <c r="B12" s="3" t="s">
        <v>98</v>
      </c>
      <c r="C12" s="10" t="s">
        <v>90</v>
      </c>
      <c r="D12" s="10" t="s">
        <v>90</v>
      </c>
      <c r="E12" s="10" t="s">
        <v>90</v>
      </c>
      <c r="F12" s="4">
        <v>27</v>
      </c>
      <c r="G12" s="10" t="s">
        <v>90</v>
      </c>
      <c r="H12" s="4">
        <v>21</v>
      </c>
      <c r="I12" s="10" t="s">
        <v>90</v>
      </c>
      <c r="J12" s="10" t="s">
        <v>90</v>
      </c>
      <c r="K12" s="10" t="s">
        <v>90</v>
      </c>
      <c r="L12" s="10" t="s">
        <v>90</v>
      </c>
      <c r="M12" s="4">
        <v>27</v>
      </c>
      <c r="N12" s="10" t="s">
        <v>90</v>
      </c>
      <c r="O12" s="4">
        <v>21</v>
      </c>
      <c r="P12" s="10" t="s">
        <v>90</v>
      </c>
      <c r="Q12" s="10" t="s">
        <v>90</v>
      </c>
      <c r="R12" s="20"/>
      <c r="S12" s="6"/>
    </row>
    <row r="13" ht="15.75" spans="2:19">
      <c r="B13" s="3" t="s">
        <v>99</v>
      </c>
      <c r="C13" s="4">
        <v>21</v>
      </c>
      <c r="D13" s="10" t="s">
        <v>90</v>
      </c>
      <c r="E13" s="10" t="s">
        <v>90</v>
      </c>
      <c r="F13" s="10" t="s">
        <v>90</v>
      </c>
      <c r="G13" s="10" t="s">
        <v>90</v>
      </c>
      <c r="H13" s="10" t="s">
        <v>90</v>
      </c>
      <c r="I13" s="10" t="s">
        <v>90</v>
      </c>
      <c r="J13" s="4">
        <v>21</v>
      </c>
      <c r="K13" s="10" t="s">
        <v>90</v>
      </c>
      <c r="L13" s="10" t="s">
        <v>90</v>
      </c>
      <c r="M13" s="10" t="s">
        <v>90</v>
      </c>
      <c r="N13" s="10" t="s">
        <v>90</v>
      </c>
      <c r="O13" s="10" t="s">
        <v>90</v>
      </c>
      <c r="P13" s="10" t="s">
        <v>90</v>
      </c>
      <c r="Q13" s="4">
        <v>21</v>
      </c>
      <c r="R13" s="10"/>
      <c r="S13" s="6"/>
    </row>
    <row r="14" ht="41.25" spans="2:19">
      <c r="B14" s="3" t="s">
        <v>100</v>
      </c>
      <c r="C14" s="10" t="s">
        <v>90</v>
      </c>
      <c r="D14" s="10" t="s">
        <v>90</v>
      </c>
      <c r="E14" s="4">
        <v>112</v>
      </c>
      <c r="F14" s="10" t="s">
        <v>90</v>
      </c>
      <c r="G14" s="10" t="s">
        <v>90</v>
      </c>
      <c r="H14" s="4">
        <v>91</v>
      </c>
      <c r="I14" s="4">
        <v>73</v>
      </c>
      <c r="J14" s="10" t="s">
        <v>90</v>
      </c>
      <c r="K14" s="10" t="s">
        <v>90</v>
      </c>
      <c r="L14" s="4">
        <v>112</v>
      </c>
      <c r="M14" s="10" t="s">
        <v>90</v>
      </c>
      <c r="N14" s="10" t="s">
        <v>90</v>
      </c>
      <c r="O14" s="4">
        <v>91</v>
      </c>
      <c r="P14" s="4">
        <v>73</v>
      </c>
      <c r="Q14" s="10" t="s">
        <v>90</v>
      </c>
      <c r="R14" s="17"/>
      <c r="S14" s="6"/>
    </row>
    <row r="15" ht="27.75" spans="2:19">
      <c r="B15" s="3" t="s">
        <v>101</v>
      </c>
      <c r="C15" s="4">
        <v>97</v>
      </c>
      <c r="D15" s="9" t="s">
        <v>90</v>
      </c>
      <c r="E15" s="9" t="s">
        <v>90</v>
      </c>
      <c r="F15" s="9" t="s">
        <v>90</v>
      </c>
      <c r="G15" s="9" t="s">
        <v>90</v>
      </c>
      <c r="H15" s="9" t="s">
        <v>90</v>
      </c>
      <c r="I15" s="9" t="s">
        <v>90</v>
      </c>
      <c r="J15" s="4">
        <v>97</v>
      </c>
      <c r="K15" s="9" t="s">
        <v>90</v>
      </c>
      <c r="L15" s="9" t="s">
        <v>90</v>
      </c>
      <c r="M15" s="9" t="s">
        <v>90</v>
      </c>
      <c r="N15" s="9" t="s">
        <v>90</v>
      </c>
      <c r="O15" s="9" t="s">
        <v>90</v>
      </c>
      <c r="P15" s="9" t="s">
        <v>90</v>
      </c>
      <c r="Q15" s="4">
        <v>97</v>
      </c>
      <c r="R15" s="17"/>
      <c r="S15" s="6"/>
    </row>
    <row r="16" ht="41.25" spans="2:19">
      <c r="B16" s="3" t="s">
        <v>102</v>
      </c>
      <c r="C16" s="10" t="s">
        <v>90</v>
      </c>
      <c r="D16" s="10" t="s">
        <v>90</v>
      </c>
      <c r="E16" s="10" t="s">
        <v>90</v>
      </c>
      <c r="F16" s="4">
        <v>63</v>
      </c>
      <c r="G16" s="10" t="s">
        <v>90</v>
      </c>
      <c r="H16" s="10" t="s">
        <v>90</v>
      </c>
      <c r="I16" s="10" t="s">
        <v>90</v>
      </c>
      <c r="J16" s="10" t="s">
        <v>90</v>
      </c>
      <c r="K16" s="10" t="s">
        <v>90</v>
      </c>
      <c r="L16" s="10" t="s">
        <v>90</v>
      </c>
      <c r="M16" s="4">
        <v>63</v>
      </c>
      <c r="N16" s="10" t="s">
        <v>90</v>
      </c>
      <c r="O16" s="10" t="s">
        <v>90</v>
      </c>
      <c r="P16" s="10" t="s">
        <v>90</v>
      </c>
      <c r="Q16" s="10" t="s">
        <v>90</v>
      </c>
      <c r="R16" s="20"/>
      <c r="S16" s="6"/>
    </row>
    <row r="17" ht="41.25" spans="2:19">
      <c r="B17" s="3" t="s">
        <v>103</v>
      </c>
      <c r="C17" s="10" t="s">
        <v>90</v>
      </c>
      <c r="D17" s="10" t="s">
        <v>90</v>
      </c>
      <c r="E17" s="10" t="s">
        <v>90</v>
      </c>
      <c r="F17" s="10" t="s">
        <v>90</v>
      </c>
      <c r="G17" s="4">
        <v>2</v>
      </c>
      <c r="H17" s="10" t="s">
        <v>90</v>
      </c>
      <c r="I17" s="10" t="s">
        <v>90</v>
      </c>
      <c r="J17" s="10" t="s">
        <v>90</v>
      </c>
      <c r="K17" s="10" t="s">
        <v>90</v>
      </c>
      <c r="L17" s="10" t="s">
        <v>90</v>
      </c>
      <c r="M17" s="4">
        <v>1</v>
      </c>
      <c r="N17" s="10" t="s">
        <v>90</v>
      </c>
      <c r="O17" s="10" t="s">
        <v>90</v>
      </c>
      <c r="P17" s="10" t="s">
        <v>90</v>
      </c>
      <c r="Q17" s="10" t="s">
        <v>90</v>
      </c>
      <c r="R17" s="10"/>
      <c r="S17" s="6"/>
    </row>
    <row r="18" ht="27.75" spans="2:19">
      <c r="B18" s="3" t="s">
        <v>104</v>
      </c>
      <c r="C18" s="10" t="s">
        <v>90</v>
      </c>
      <c r="D18" s="4">
        <v>98</v>
      </c>
      <c r="E18" s="10" t="s">
        <v>90</v>
      </c>
      <c r="F18" s="10" t="s">
        <v>90</v>
      </c>
      <c r="G18" s="10" t="s">
        <v>90</v>
      </c>
      <c r="H18" s="10" t="s">
        <v>90</v>
      </c>
      <c r="I18" s="10" t="s">
        <v>90</v>
      </c>
      <c r="J18" s="10" t="s">
        <v>90</v>
      </c>
      <c r="K18" s="4">
        <v>98</v>
      </c>
      <c r="L18" s="10" t="s">
        <v>90</v>
      </c>
      <c r="M18" s="10" t="s">
        <v>90</v>
      </c>
      <c r="N18" s="10" t="s">
        <v>90</v>
      </c>
      <c r="O18" s="10" t="s">
        <v>90</v>
      </c>
      <c r="P18" s="10" t="s">
        <v>90</v>
      </c>
      <c r="Q18" s="10" t="s">
        <v>90</v>
      </c>
      <c r="R18" s="17"/>
      <c r="S18" s="6"/>
    </row>
    <row r="19" ht="27.75" spans="2:19">
      <c r="B19" s="3" t="s">
        <v>105</v>
      </c>
      <c r="C19" s="9" t="s">
        <v>90</v>
      </c>
      <c r="D19" s="9" t="s">
        <v>90</v>
      </c>
      <c r="E19" s="9" t="s">
        <v>90</v>
      </c>
      <c r="F19" s="9" t="s">
        <v>90</v>
      </c>
      <c r="G19" s="4">
        <v>117</v>
      </c>
      <c r="H19" s="9" t="s">
        <v>90</v>
      </c>
      <c r="I19" s="4">
        <v>51</v>
      </c>
      <c r="J19" s="9" t="s">
        <v>90</v>
      </c>
      <c r="K19" s="9" t="s">
        <v>90</v>
      </c>
      <c r="L19" s="9" t="s">
        <v>90</v>
      </c>
      <c r="M19" s="9" t="s">
        <v>90</v>
      </c>
      <c r="N19" s="4">
        <v>117</v>
      </c>
      <c r="O19" s="9" t="s">
        <v>90</v>
      </c>
      <c r="P19" s="4">
        <v>51</v>
      </c>
      <c r="Q19" s="9" t="s">
        <v>90</v>
      </c>
      <c r="R19" s="17"/>
      <c r="S19" s="6"/>
    </row>
    <row r="20" ht="15.75" spans="2:19">
      <c r="B20" s="3" t="s">
        <v>106</v>
      </c>
      <c r="C20" s="4">
        <v>24</v>
      </c>
      <c r="D20" s="10" t="s">
        <v>90</v>
      </c>
      <c r="E20" s="4">
        <v>17</v>
      </c>
      <c r="F20" s="4">
        <v>13</v>
      </c>
      <c r="G20" s="4">
        <v>24</v>
      </c>
      <c r="H20" s="10" t="s">
        <v>90</v>
      </c>
      <c r="I20" s="4">
        <v>40</v>
      </c>
      <c r="J20" s="4">
        <v>24</v>
      </c>
      <c r="K20" s="10" t="s">
        <v>90</v>
      </c>
      <c r="L20" s="4">
        <v>17</v>
      </c>
      <c r="M20" s="4">
        <v>13</v>
      </c>
      <c r="N20" s="4">
        <v>24</v>
      </c>
      <c r="O20" s="10" t="s">
        <v>90</v>
      </c>
      <c r="P20" s="4">
        <v>40</v>
      </c>
      <c r="Q20" s="4">
        <v>24</v>
      </c>
      <c r="R20" s="17"/>
      <c r="S20" s="6"/>
    </row>
    <row r="21" ht="15.75" spans="2:19">
      <c r="B21" s="3" t="s">
        <v>107</v>
      </c>
      <c r="C21" s="10" t="s">
        <v>90</v>
      </c>
      <c r="D21" s="10" t="s">
        <v>90</v>
      </c>
      <c r="E21" s="10" t="s">
        <v>90</v>
      </c>
      <c r="F21" s="10" t="s">
        <v>90</v>
      </c>
      <c r="G21" s="4">
        <v>7</v>
      </c>
      <c r="H21" s="10" t="s">
        <v>90</v>
      </c>
      <c r="I21" s="10" t="s">
        <v>90</v>
      </c>
      <c r="J21" s="10" t="s">
        <v>90</v>
      </c>
      <c r="K21" s="10" t="s">
        <v>90</v>
      </c>
      <c r="L21" s="10" t="s">
        <v>90</v>
      </c>
      <c r="M21" s="10" t="s">
        <v>90</v>
      </c>
      <c r="N21" s="4">
        <v>7</v>
      </c>
      <c r="O21" s="10" t="s">
        <v>90</v>
      </c>
      <c r="P21" s="10" t="s">
        <v>90</v>
      </c>
      <c r="Q21" s="10" t="s">
        <v>90</v>
      </c>
      <c r="R21" s="10"/>
      <c r="S21" s="5"/>
    </row>
    <row r="22" ht="15.75" spans="2:19">
      <c r="B22" s="3" t="s">
        <v>108</v>
      </c>
      <c r="C22" s="4">
        <v>48</v>
      </c>
      <c r="D22" s="4">
        <v>15</v>
      </c>
      <c r="E22" s="10" t="s">
        <v>90</v>
      </c>
      <c r="F22" s="4">
        <v>38</v>
      </c>
      <c r="G22" s="4">
        <v>65</v>
      </c>
      <c r="H22" s="4">
        <v>40</v>
      </c>
      <c r="I22" s="10" t="s">
        <v>90</v>
      </c>
      <c r="J22" s="4">
        <v>48</v>
      </c>
      <c r="K22" s="4">
        <v>15</v>
      </c>
      <c r="L22" s="10" t="s">
        <v>90</v>
      </c>
      <c r="M22" s="4">
        <v>23</v>
      </c>
      <c r="N22" s="4">
        <v>74</v>
      </c>
      <c r="O22" s="4">
        <v>40</v>
      </c>
      <c r="P22" s="10" t="s">
        <v>90</v>
      </c>
      <c r="Q22" s="4">
        <v>48</v>
      </c>
      <c r="R22" s="17"/>
      <c r="S22" s="6"/>
    </row>
    <row r="23" ht="41.25" spans="2:19">
      <c r="B23" s="3" t="s">
        <v>109</v>
      </c>
      <c r="C23" s="4">
        <v>8</v>
      </c>
      <c r="D23" s="4">
        <v>7</v>
      </c>
      <c r="E23" s="4">
        <v>13</v>
      </c>
      <c r="F23" s="4">
        <v>2</v>
      </c>
      <c r="G23" s="4">
        <v>13</v>
      </c>
      <c r="H23" s="4">
        <v>8</v>
      </c>
      <c r="I23" s="4">
        <v>23</v>
      </c>
      <c r="J23" s="4">
        <v>8</v>
      </c>
      <c r="K23" s="4">
        <v>7</v>
      </c>
      <c r="L23" s="4">
        <v>13</v>
      </c>
      <c r="M23" s="4">
        <v>1</v>
      </c>
      <c r="N23" s="4">
        <v>13</v>
      </c>
      <c r="O23" s="4">
        <v>8</v>
      </c>
      <c r="P23" s="4">
        <v>23</v>
      </c>
      <c r="Q23" s="4">
        <v>8</v>
      </c>
      <c r="R23" s="17"/>
      <c r="S23" s="6"/>
    </row>
    <row r="24" ht="41.25" spans="2:19">
      <c r="B24" s="3" t="s">
        <v>110</v>
      </c>
      <c r="C24" s="4">
        <v>14</v>
      </c>
      <c r="D24" s="4">
        <v>22</v>
      </c>
      <c r="E24" s="4">
        <v>11</v>
      </c>
      <c r="F24" s="4">
        <v>20</v>
      </c>
      <c r="G24" s="4">
        <v>18</v>
      </c>
      <c r="H24" s="4">
        <v>6</v>
      </c>
      <c r="I24" s="9" t="s">
        <v>90</v>
      </c>
      <c r="J24" s="4">
        <v>14</v>
      </c>
      <c r="K24" s="4">
        <v>22</v>
      </c>
      <c r="L24" s="4">
        <v>11</v>
      </c>
      <c r="M24" s="4">
        <v>24</v>
      </c>
      <c r="N24" s="4">
        <v>15</v>
      </c>
      <c r="O24" s="4">
        <v>6</v>
      </c>
      <c r="P24" s="9" t="s">
        <v>90</v>
      </c>
      <c r="Q24" s="4">
        <v>14</v>
      </c>
      <c r="R24" s="17"/>
      <c r="S24" s="6"/>
    </row>
    <row r="25" ht="27.75" spans="2:19">
      <c r="B25" s="3" t="s">
        <v>111</v>
      </c>
      <c r="C25" s="10" t="s">
        <v>90</v>
      </c>
      <c r="D25" s="10" t="s">
        <v>90</v>
      </c>
      <c r="E25" s="4">
        <v>3</v>
      </c>
      <c r="F25" s="10" t="s">
        <v>90</v>
      </c>
      <c r="G25" s="4">
        <v>4</v>
      </c>
      <c r="H25" s="10" t="s">
        <v>90</v>
      </c>
      <c r="I25" s="10" t="s">
        <v>90</v>
      </c>
      <c r="J25" s="10" t="s">
        <v>90</v>
      </c>
      <c r="K25" s="10" t="s">
        <v>90</v>
      </c>
      <c r="L25" s="4">
        <v>3</v>
      </c>
      <c r="M25" s="10" t="s">
        <v>90</v>
      </c>
      <c r="N25" s="10" t="s">
        <v>90</v>
      </c>
      <c r="O25" s="10" t="s">
        <v>90</v>
      </c>
      <c r="P25" s="10" t="s">
        <v>90</v>
      </c>
      <c r="Q25" s="10" t="s">
        <v>90</v>
      </c>
      <c r="R25" s="10"/>
      <c r="S25" s="5"/>
    </row>
    <row r="26" ht="27.75" spans="2:19">
      <c r="B26" s="3" t="s">
        <v>112</v>
      </c>
      <c r="C26" s="4">
        <v>7</v>
      </c>
      <c r="D26" s="4">
        <v>16</v>
      </c>
      <c r="E26" s="4">
        <v>8</v>
      </c>
      <c r="F26" s="4">
        <v>9</v>
      </c>
      <c r="G26" s="4">
        <v>10</v>
      </c>
      <c r="H26" s="4">
        <v>12</v>
      </c>
      <c r="I26" s="4">
        <v>8</v>
      </c>
      <c r="J26" s="4">
        <v>7</v>
      </c>
      <c r="K26" s="4">
        <v>16</v>
      </c>
      <c r="L26" s="4">
        <v>8</v>
      </c>
      <c r="M26" s="4">
        <v>9</v>
      </c>
      <c r="N26" s="4">
        <v>10</v>
      </c>
      <c r="O26" s="4">
        <v>12</v>
      </c>
      <c r="P26" s="4">
        <v>8</v>
      </c>
      <c r="Q26" s="4">
        <v>7</v>
      </c>
      <c r="R26" s="17"/>
      <c r="S26" s="6"/>
    </row>
    <row r="27" spans="2:19">
      <c r="B27" s="3" t="s">
        <v>113</v>
      </c>
      <c r="C27" s="5" t="s">
        <v>90</v>
      </c>
      <c r="D27" s="6">
        <v>6</v>
      </c>
      <c r="E27" s="5" t="s">
        <v>90</v>
      </c>
      <c r="F27" s="5" t="s">
        <v>90</v>
      </c>
      <c r="G27" s="6">
        <v>6</v>
      </c>
      <c r="H27" s="5" t="s">
        <v>90</v>
      </c>
      <c r="I27" s="6">
        <v>6</v>
      </c>
      <c r="J27" s="5" t="s">
        <v>90</v>
      </c>
      <c r="K27" s="6">
        <v>6</v>
      </c>
      <c r="L27" s="5" t="s">
        <v>90</v>
      </c>
      <c r="M27" s="5" t="s">
        <v>90</v>
      </c>
      <c r="N27" s="6">
        <v>6</v>
      </c>
      <c r="O27" s="5" t="s">
        <v>90</v>
      </c>
      <c r="P27" s="6">
        <v>6</v>
      </c>
      <c r="Q27" s="5" t="s">
        <v>90</v>
      </c>
      <c r="R27" s="5"/>
      <c r="S27" s="6"/>
    </row>
    <row r="28" ht="27.75" spans="2:19">
      <c r="B28" s="1" t="s">
        <v>114</v>
      </c>
      <c r="C28" s="7"/>
      <c r="D28" s="8"/>
      <c r="E28" s="7"/>
      <c r="F28" s="7"/>
      <c r="G28" s="8"/>
      <c r="H28" s="7"/>
      <c r="I28" s="8"/>
      <c r="J28" s="7"/>
      <c r="K28" s="8"/>
      <c r="L28" s="7"/>
      <c r="M28" s="7"/>
      <c r="N28" s="8"/>
      <c r="O28" s="7"/>
      <c r="P28" s="8"/>
      <c r="Q28" s="7"/>
      <c r="R28" s="7"/>
      <c r="S28" s="8"/>
    </row>
    <row r="29" ht="41.25" spans="2:19">
      <c r="B29" s="3" t="s">
        <v>115</v>
      </c>
      <c r="C29" s="4">
        <v>2.6</v>
      </c>
      <c r="D29" s="4">
        <v>1.5</v>
      </c>
      <c r="E29" s="4">
        <v>1.6</v>
      </c>
      <c r="F29" s="4">
        <v>1.4</v>
      </c>
      <c r="G29" s="4">
        <v>1.5</v>
      </c>
      <c r="H29" s="4">
        <v>1.2</v>
      </c>
      <c r="I29" s="4">
        <v>1.2</v>
      </c>
      <c r="J29" s="4">
        <v>2.6</v>
      </c>
      <c r="K29" s="4">
        <v>1.5</v>
      </c>
      <c r="L29" s="4">
        <v>1.6</v>
      </c>
      <c r="M29" s="4">
        <v>1.5</v>
      </c>
      <c r="N29" s="4">
        <v>1.3</v>
      </c>
      <c r="O29" s="4">
        <v>1.2</v>
      </c>
      <c r="P29" s="4">
        <v>1.2</v>
      </c>
      <c r="Q29" s="4">
        <v>2.6</v>
      </c>
      <c r="R29" s="10"/>
      <c r="S29" s="6"/>
    </row>
    <row r="30" ht="27.75" spans="2:19">
      <c r="B30" s="3" t="s">
        <v>116</v>
      </c>
      <c r="C30" s="4">
        <v>0.1</v>
      </c>
      <c r="D30" s="4">
        <v>0.1</v>
      </c>
      <c r="E30" s="4">
        <v>0.1</v>
      </c>
      <c r="F30" s="4">
        <v>0.1</v>
      </c>
      <c r="G30" s="4">
        <v>0.2</v>
      </c>
      <c r="H30" s="4">
        <v>0.1</v>
      </c>
      <c r="I30" s="4">
        <v>0</v>
      </c>
      <c r="J30" s="4">
        <v>0.1</v>
      </c>
      <c r="K30" s="4">
        <v>0.1</v>
      </c>
      <c r="L30" s="4">
        <v>0.1</v>
      </c>
      <c r="M30" s="4">
        <v>0.3</v>
      </c>
      <c r="N30" s="4">
        <v>0.1</v>
      </c>
      <c r="O30" s="4">
        <v>0.1</v>
      </c>
      <c r="P30" s="4">
        <v>0</v>
      </c>
      <c r="Q30" s="4">
        <v>0.1</v>
      </c>
      <c r="R30" s="10"/>
      <c r="S30" s="6"/>
    </row>
    <row r="31" ht="27.75" spans="2:19">
      <c r="B31" s="11" t="s">
        <v>117</v>
      </c>
      <c r="C31" s="12" t="s">
        <v>90</v>
      </c>
      <c r="D31" s="13">
        <v>0.3</v>
      </c>
      <c r="E31" s="12" t="s">
        <v>90</v>
      </c>
      <c r="F31" s="13">
        <v>0.1</v>
      </c>
      <c r="G31" s="12" t="s">
        <v>90</v>
      </c>
      <c r="H31" s="13">
        <v>0.5</v>
      </c>
      <c r="I31" s="12" t="s">
        <v>90</v>
      </c>
      <c r="J31" s="12" t="s">
        <v>90</v>
      </c>
      <c r="K31" s="13">
        <v>0.3</v>
      </c>
      <c r="L31" s="12" t="s">
        <v>90</v>
      </c>
      <c r="M31" s="13">
        <v>0.1</v>
      </c>
      <c r="N31" s="12" t="s">
        <v>90</v>
      </c>
      <c r="O31" s="13">
        <v>0.5</v>
      </c>
      <c r="P31" s="12" t="s">
        <v>90</v>
      </c>
      <c r="Q31" s="12" t="s">
        <v>90</v>
      </c>
      <c r="R31" s="12"/>
      <c r="S31" s="21"/>
    </row>
    <row r="32" spans="2:2">
      <c r="B32" s="14"/>
    </row>
  </sheetData>
  <mergeCells count="34">
    <mergeCell ref="C4:C5"/>
    <mergeCell ref="C27:C28"/>
    <mergeCell ref="D4:D5"/>
    <mergeCell ref="D27:D28"/>
    <mergeCell ref="E4:E5"/>
    <mergeCell ref="E27:E28"/>
    <mergeCell ref="F4:F5"/>
    <mergeCell ref="F27:F28"/>
    <mergeCell ref="G4:G5"/>
    <mergeCell ref="G27:G28"/>
    <mergeCell ref="H4:H5"/>
    <mergeCell ref="H27:H28"/>
    <mergeCell ref="I4:I5"/>
    <mergeCell ref="I27:I28"/>
    <mergeCell ref="J4:J5"/>
    <mergeCell ref="J27:J28"/>
    <mergeCell ref="K4:K5"/>
    <mergeCell ref="K27:K28"/>
    <mergeCell ref="L4:L5"/>
    <mergeCell ref="L27:L28"/>
    <mergeCell ref="M4:M5"/>
    <mergeCell ref="M27:M28"/>
    <mergeCell ref="N4:N5"/>
    <mergeCell ref="N27:N28"/>
    <mergeCell ref="O4:O5"/>
    <mergeCell ref="O27:O28"/>
    <mergeCell ref="P4:P5"/>
    <mergeCell ref="P27:P28"/>
    <mergeCell ref="Q4:Q5"/>
    <mergeCell ref="Q27:Q28"/>
    <mergeCell ref="R4:R5"/>
    <mergeCell ref="R27:R28"/>
    <mergeCell ref="S4:S5"/>
    <mergeCell ref="S27:S2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горяч.питание 7-11лет</vt:lpstr>
      <vt:lpstr>обед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113-2</cp:lastModifiedBy>
  <dcterms:created xsi:type="dcterms:W3CDTF">2006-09-16T00:00:00Z</dcterms:created>
  <dcterms:modified xsi:type="dcterms:W3CDTF">2024-10-21T11:23:23Z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75EF7C0E119E4757A4541C5A93CB3409_12</vt:lpwstr>
  </property>
  <property fmtid="{D5CDD505-2E9C-101B-9397-08002B2CF9AE}" pid="3" name="KSOProductBuildVer">
    <vt:lpwstr>1049-12.2.0.18283</vt:lpwstr>
  </property>
</Properties>
</file>